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'DC30'!$A$1:$Q$40</definedName>
    <definedName name="_xlnm.Print_Area" localSheetId="15">'DC31'!$A$1:$Q$40</definedName>
    <definedName name="_xlnm.Print_Area" localSheetId="20">'DC32'!$A$1:$Q$40</definedName>
    <definedName name="_xlnm.Print_Area" localSheetId="1">'MP301'!$A$1:$Q$40</definedName>
    <definedName name="_xlnm.Print_Area" localSheetId="2">'MP302'!$A$1:$Q$40</definedName>
    <definedName name="_xlnm.Print_Area" localSheetId="3">'MP303'!$A$1:$Q$40</definedName>
    <definedName name="_xlnm.Print_Area" localSheetId="4">'MP304'!$A$1:$Q$40</definedName>
    <definedName name="_xlnm.Print_Area" localSheetId="5">'MP305'!$A$1:$Q$40</definedName>
    <definedName name="_xlnm.Print_Area" localSheetId="6">'MP306'!$A$1:$Q$40</definedName>
    <definedName name="_xlnm.Print_Area" localSheetId="7">'MP307'!$A$1:$Q$40</definedName>
    <definedName name="_xlnm.Print_Area" localSheetId="9">'MP311'!$A$1:$Q$40</definedName>
    <definedName name="_xlnm.Print_Area" localSheetId="10">'MP312'!$A$1:$Q$40</definedName>
    <definedName name="_xlnm.Print_Area" localSheetId="11">'MP313'!$A$1:$Q$40</definedName>
    <definedName name="_xlnm.Print_Area" localSheetId="12">'MP314'!$A$1:$Q$40</definedName>
    <definedName name="_xlnm.Print_Area" localSheetId="13">'MP315'!$A$1:$Q$40</definedName>
    <definedName name="_xlnm.Print_Area" localSheetId="14">'MP316'!$A$1:$Q$40</definedName>
    <definedName name="_xlnm.Print_Area" localSheetId="16">'MP321'!$A$1:$Q$40</definedName>
    <definedName name="_xlnm.Print_Area" localSheetId="17">'MP324'!$A$1:$Q$40</definedName>
    <definedName name="_xlnm.Print_Area" localSheetId="18">'MP325'!$A$1:$Q$40</definedName>
    <definedName name="_xlnm.Print_Area" localSheetId="19">'MP326'!$A$1:$Q$40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<sst xmlns="http://schemas.openxmlformats.org/spreadsheetml/2006/main" count="1196" uniqueCount="77">
  <si>
    <t>Mpumalanga: Albert Luthuli(MP301) - Table SA29 Budgeted Monthly Capital Expenditure by Functional Classification and Funding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</si>
  <si>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</si>
  <si>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</si>
  <si>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</si>
  <si>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</si>
  <si>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</si>
  <si>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</si>
  <si>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</si>
  <si>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</si>
  <si>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</si>
  <si>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</si>
  <si>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</si>
  <si>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</si>
  <si>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</si>
  <si>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</si>
  <si>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</si>
  <si>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</si>
  <si>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</si>
  <si>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</si>
  <si>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</si>
  <si>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</si>
  <si>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</si>
  <si>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</si>
  <si>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</si>
  <si>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</si>
  <si>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</si>
  <si>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</si>
  <si>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</si>
  <si>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</si>
  <si>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</si>
  <si>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</si>
  <si>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</si>
  <si>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</si>
  <si>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</si>
  <si>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</si>
  <si>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</si>
  <si>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</si>
  <si>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</si>
  <si>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</si>
  <si>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</si>
  <si>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</si>
  <si>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</si>
  <si>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</si>
  <si>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</si>
  <si>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</si>
  <si>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</si>
  <si>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</si>
  <si>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</si>
  <si>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</si>
  <si>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</si>
  <si>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</si>
  <si>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</si>
  <si>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Internally generated funds</t>
  </si>
  <si>
    <t>Total Capital Funding</t>
  </si>
  <si>
    <t>Mpumalanga: Msukaligwa(MP302) - Table SA29 Budgeted Monthly Capital Expenditure by Functional Classification and Funding for 4th Quarter ended 30 June 2020 (Figures Finalised as at 2020/10/30)</t>
  </si>
  <si>
    <t>Mpumalanga: Mkhondo(MP303) - Table SA29 Budgeted Monthly Capital Expenditure by Functional Classification and Funding for 4th Quarter ended 30 June 2020 (Figures Finalised as at 2020/10/30)</t>
  </si>
  <si>
    <t>Mpumalanga: Pixley Ka Seme (MP)(MP304) - Table SA29 Budgeted Monthly Capital Expenditure by Functional Classification and Funding for 4th Quarter ended 30 June 2020 (Figures Finalised as at 2020/10/30)</t>
  </si>
  <si>
    <t>Mpumalanga: Lekwa(MP305) - Table SA29 Budgeted Monthly Capital Expenditure by Functional Classification and Funding for 4th Quarter ended 30 June 2020 (Figures Finalised as at 2020/10/30)</t>
  </si>
  <si>
    <t>Mpumalanga: Dipaleseng(MP306) - Table SA29 Budgeted Monthly Capital Expenditure by Functional Classification and Funding for 4th Quarter ended 30 June 2020 (Figures Finalised as at 2020/10/30)</t>
  </si>
  <si>
    <t>Mpumalanga: Govan Mbeki(MP307) - Table SA29 Budgeted Monthly Capital Expenditure by Functional Classification and Funding for 4th Quarter ended 30 June 2020 (Figures Finalised as at 2020/10/30)</t>
  </si>
  <si>
    <t>Mpumalanga: Gert Sibande(DC30) - Table SA29 Budgeted Monthly Capital Expenditure by Functional Classification and Funding for 4th Quarter ended 30 June 2020 (Figures Finalised as at 2020/10/30)</t>
  </si>
  <si>
    <t>Mpumalanga: Victor Khanye(MP311) - Table SA29 Budgeted Monthly Capital Expenditure by Functional Classification and Funding for 4th Quarter ended 30 June 2020 (Figures Finalised as at 2020/10/30)</t>
  </si>
  <si>
    <t>Mpumalanga: Emalahleni (MP)(MP312) - Table SA29 Budgeted Monthly Capital Expenditure by Functional Classification and Funding for 4th Quarter ended 30 June 2020 (Figures Finalised as at 2020/10/30)</t>
  </si>
  <si>
    <t>Mpumalanga: Steve Tshwete(MP313) - Table SA29 Budgeted Monthly Capital Expenditure by Functional Classification and Funding for 4th Quarter ended 30 June 2020 (Figures Finalised as at 2020/10/30)</t>
  </si>
  <si>
    <t>Mpumalanga: Emakhazeni(MP314) - Table SA29 Budgeted Monthly Capital Expenditure by Functional Classification and Funding for 4th Quarter ended 30 June 2020 (Figures Finalised as at 2020/10/30)</t>
  </si>
  <si>
    <t>Mpumalanga: Thembisile Hani(MP315) - Table SA29 Budgeted Monthly Capital Expenditure by Functional Classification and Funding for 4th Quarter ended 30 June 2020 (Figures Finalised as at 2020/10/30)</t>
  </si>
  <si>
    <t>Mpumalanga: Dr J.S. Moroka(MP316) - Table SA29 Budgeted Monthly Capital Expenditure by Functional Classification and Funding for 4th Quarter ended 30 June 2020 (Figures Finalised as at 2020/10/30)</t>
  </si>
  <si>
    <t>Mpumalanga: Nkangala(DC31) - Table SA29 Budgeted Monthly Capital Expenditure by Functional Classification and Funding for 4th Quarter ended 30 June 2020 (Figures Finalised as at 2020/10/30)</t>
  </si>
  <si>
    <t>Mpumalanga: Thaba Chweu(MP321) - Table SA29 Budgeted Monthly Capital Expenditure by Functional Classification and Funding for 4th Quarter ended 30 June 2020 (Figures Finalised as at 2020/10/30)</t>
  </si>
  <si>
    <t>Mpumalanga: Nkomazi(MP324) - Table SA29 Budgeted Monthly Capital Expenditure by Functional Classification and Funding for 4th Quarter ended 30 June 2020 (Figures Finalised as at 2020/10/30)</t>
  </si>
  <si>
    <t>Mpumalanga: Bushbuckridge(MP325) - Table SA29 Budgeted Monthly Capital Expenditure by Functional Classification and Funding for 4th Quarter ended 30 June 2020 (Figures Finalised as at 2020/10/30)</t>
  </si>
  <si>
    <t>Mpumalanga: City of Mbombela(MP326) - Table SA29 Budgeted Monthly Capital Expenditure by Functional Classification and Funding for 4th Quarter ended 30 June 2020 (Figures Finalised as at 2020/10/30)</t>
  </si>
  <si>
    <t>Mpumalanga: Ehlanzeni(DC32) - Table SA29 Budgeted Monthly Capital Expenditure by Functional Classification and Funding for 4th Quarter ended 30 June 2020 (Figures Finalised as at 2020/10/30)</t>
  </si>
  <si>
    <t>Summary - Table SA29 Budgeted Monthly Capital Expenditure by Functional Classification and Funding for 4th Quarter ended 30 June 2020 (Figures Finalised as at 2020/10/30)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</si>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</sst>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15053281</v>
      </c>
      <c r="D5" s="16">
        <f>SUM(D6:D8)</f>
        <v>18398257</v>
      </c>
      <c r="E5" s="16">
        <f>SUM(E6:E8)</f>
        <v>21773257</v>
      </c>
      <c r="F5" s="16">
        <f>SUM(F6:F8)</f>
        <v>24003557</v>
      </c>
      <c r="G5" s="16">
        <f aca="true" t="shared" si="0" ref="G5:Q5">SUM(G6:G8)</f>
        <v>20183257</v>
      </c>
      <c r="H5" s="16">
        <f t="shared" si="0"/>
        <v>25464335</v>
      </c>
      <c r="I5" s="16">
        <f>SUM(I6:I8)</f>
        <v>18750857</v>
      </c>
      <c r="J5" s="16">
        <f>SUM(J6:J8)</f>
        <v>21493257</v>
      </c>
      <c r="K5" s="16">
        <f>SUM(K6:K8)</f>
        <v>29780257</v>
      </c>
      <c r="L5" s="16">
        <f>SUM(L6:L8)</f>
        <v>23303257</v>
      </c>
      <c r="M5" s="16">
        <f t="shared" si="0"/>
        <v>23823265</v>
      </c>
      <c r="N5" s="17">
        <f>SUM(N6:N8)</f>
        <v>25590221</v>
      </c>
      <c r="O5" s="18">
        <f t="shared" si="0"/>
        <v>267617058</v>
      </c>
      <c r="P5" s="16">
        <f t="shared" si="0"/>
        <v>211784290</v>
      </c>
      <c r="Q5" s="17">
        <f t="shared" si="0"/>
        <v>288972515</v>
      </c>
    </row>
    <row r="6" spans="1:17" ht="13.5">
      <c r="A6" s="3" t="s">
        <v>24</v>
      </c>
      <c r="B6" s="2"/>
      <c r="C6" s="19">
        <v>408357</v>
      </c>
      <c r="D6" s="19">
        <v>408349</v>
      </c>
      <c r="E6" s="19">
        <v>408349</v>
      </c>
      <c r="F6" s="19">
        <v>408349</v>
      </c>
      <c r="G6" s="19">
        <v>1708349</v>
      </c>
      <c r="H6" s="19">
        <v>1108403</v>
      </c>
      <c r="I6" s="19">
        <v>408349</v>
      </c>
      <c r="J6" s="19">
        <v>408349</v>
      </c>
      <c r="K6" s="19">
        <v>408349</v>
      </c>
      <c r="L6" s="19">
        <v>408349</v>
      </c>
      <c r="M6" s="19">
        <v>708349</v>
      </c>
      <c r="N6" s="20">
        <v>408341</v>
      </c>
      <c r="O6" s="21">
        <v>7200242</v>
      </c>
      <c r="P6" s="19">
        <v>4641694</v>
      </c>
      <c r="Q6" s="22">
        <v>5009017</v>
      </c>
    </row>
    <row r="7" spans="1:17" ht="13.5">
      <c r="A7" s="3" t="s">
        <v>25</v>
      </c>
      <c r="B7" s="2"/>
      <c r="C7" s="23">
        <v>14636592</v>
      </c>
      <c r="D7" s="23">
        <v>17981576</v>
      </c>
      <c r="E7" s="23">
        <v>21356576</v>
      </c>
      <c r="F7" s="23">
        <v>23586876</v>
      </c>
      <c r="G7" s="23">
        <v>18466576</v>
      </c>
      <c r="H7" s="23">
        <v>24347584</v>
      </c>
      <c r="I7" s="23">
        <v>18334176</v>
      </c>
      <c r="J7" s="23">
        <v>21076576</v>
      </c>
      <c r="K7" s="23">
        <v>29363576</v>
      </c>
      <c r="L7" s="23">
        <v>22886576</v>
      </c>
      <c r="M7" s="23">
        <v>23106584</v>
      </c>
      <c r="N7" s="24">
        <v>25173548</v>
      </c>
      <c r="O7" s="25">
        <v>260316816</v>
      </c>
      <c r="P7" s="23">
        <v>207100756</v>
      </c>
      <c r="Q7" s="26">
        <v>283919734</v>
      </c>
    </row>
    <row r="8" spans="1:17" ht="13.5">
      <c r="A8" s="3" t="s">
        <v>26</v>
      </c>
      <c r="B8" s="2"/>
      <c r="C8" s="19">
        <v>8332</v>
      </c>
      <c r="D8" s="19">
        <v>8332</v>
      </c>
      <c r="E8" s="19">
        <v>8332</v>
      </c>
      <c r="F8" s="19">
        <v>8332</v>
      </c>
      <c r="G8" s="19">
        <v>8332</v>
      </c>
      <c r="H8" s="19">
        <v>8348</v>
      </c>
      <c r="I8" s="19">
        <v>8332</v>
      </c>
      <c r="J8" s="19">
        <v>8332</v>
      </c>
      <c r="K8" s="19">
        <v>8332</v>
      </c>
      <c r="L8" s="19">
        <v>8332</v>
      </c>
      <c r="M8" s="19">
        <v>8332</v>
      </c>
      <c r="N8" s="20">
        <v>8332</v>
      </c>
      <c r="O8" s="21">
        <v>100000</v>
      </c>
      <c r="P8" s="19">
        <v>41840</v>
      </c>
      <c r="Q8" s="22">
        <v>43764</v>
      </c>
    </row>
    <row r="9" spans="1:17" ht="13.5">
      <c r="A9" s="1" t="s">
        <v>27</v>
      </c>
      <c r="B9" s="2"/>
      <c r="C9" s="16">
        <f>SUM(C10:C14)</f>
        <v>14856915</v>
      </c>
      <c r="D9" s="16">
        <f>SUM(D10:D14)</f>
        <v>15591907</v>
      </c>
      <c r="E9" s="16">
        <f>SUM(E10:E14)</f>
        <v>24116915</v>
      </c>
      <c r="F9" s="16">
        <f>SUM(F10:F14)</f>
        <v>16331915</v>
      </c>
      <c r="G9" s="16">
        <f aca="true" t="shared" si="1" ref="G9:Q9">SUM(G10:G14)</f>
        <v>22226915</v>
      </c>
      <c r="H9" s="16">
        <f t="shared" si="1"/>
        <v>22456963</v>
      </c>
      <c r="I9" s="16">
        <f>SUM(I10:I14)</f>
        <v>18281915</v>
      </c>
      <c r="J9" s="16">
        <f>SUM(J10:J14)</f>
        <v>19281915</v>
      </c>
      <c r="K9" s="16">
        <f>SUM(K10:K14)</f>
        <v>19591915</v>
      </c>
      <c r="L9" s="16">
        <f>SUM(L10:L14)</f>
        <v>27593115</v>
      </c>
      <c r="M9" s="16">
        <f t="shared" si="1"/>
        <v>23311915</v>
      </c>
      <c r="N9" s="17">
        <f>SUM(N10:N14)</f>
        <v>19801801</v>
      </c>
      <c r="O9" s="27">
        <f t="shared" si="1"/>
        <v>243444106</v>
      </c>
      <c r="P9" s="16">
        <f t="shared" si="1"/>
        <v>217052410</v>
      </c>
      <c r="Q9" s="28">
        <f t="shared" si="1"/>
        <v>183166237</v>
      </c>
    </row>
    <row r="10" spans="1:17" ht="13.5">
      <c r="A10" s="3" t="s">
        <v>28</v>
      </c>
      <c r="B10" s="2"/>
      <c r="C10" s="19">
        <v>7132580</v>
      </c>
      <c r="D10" s="19">
        <v>7132580</v>
      </c>
      <c r="E10" s="19">
        <v>9232580</v>
      </c>
      <c r="F10" s="19">
        <v>7132580</v>
      </c>
      <c r="G10" s="19">
        <v>10257580</v>
      </c>
      <c r="H10" s="19">
        <v>8482592</v>
      </c>
      <c r="I10" s="19">
        <v>9282580</v>
      </c>
      <c r="J10" s="19">
        <v>8532580</v>
      </c>
      <c r="K10" s="19">
        <v>9132580</v>
      </c>
      <c r="L10" s="19">
        <v>14618780</v>
      </c>
      <c r="M10" s="19">
        <v>12132580</v>
      </c>
      <c r="N10" s="20">
        <v>7702514</v>
      </c>
      <c r="O10" s="21">
        <v>110772106</v>
      </c>
      <c r="P10" s="19">
        <v>86242947</v>
      </c>
      <c r="Q10" s="22">
        <v>53399610</v>
      </c>
    </row>
    <row r="11" spans="1:17" ht="13.5">
      <c r="A11" s="3" t="s">
        <v>29</v>
      </c>
      <c r="B11" s="2"/>
      <c r="C11" s="19">
        <v>3575833</v>
      </c>
      <c r="D11" s="19">
        <v>4075825</v>
      </c>
      <c r="E11" s="19">
        <v>5755833</v>
      </c>
      <c r="F11" s="19">
        <v>4875833</v>
      </c>
      <c r="G11" s="19">
        <v>7175833</v>
      </c>
      <c r="H11" s="19">
        <v>5425845</v>
      </c>
      <c r="I11" s="19">
        <v>4175833</v>
      </c>
      <c r="J11" s="19">
        <v>4375833</v>
      </c>
      <c r="K11" s="19">
        <v>4275833</v>
      </c>
      <c r="L11" s="19">
        <v>8575833</v>
      </c>
      <c r="M11" s="19">
        <v>6575833</v>
      </c>
      <c r="N11" s="20">
        <v>5575833</v>
      </c>
      <c r="O11" s="21">
        <v>64440000</v>
      </c>
      <c r="P11" s="19">
        <v>75210669</v>
      </c>
      <c r="Q11" s="22">
        <v>76543101</v>
      </c>
    </row>
    <row r="12" spans="1:17" ht="13.5">
      <c r="A12" s="3" t="s">
        <v>30</v>
      </c>
      <c r="B12" s="2"/>
      <c r="C12" s="19">
        <v>1437417</v>
      </c>
      <c r="D12" s="19">
        <v>1672417</v>
      </c>
      <c r="E12" s="19">
        <v>6317417</v>
      </c>
      <c r="F12" s="19">
        <v>1612417</v>
      </c>
      <c r="G12" s="19">
        <v>2082417</v>
      </c>
      <c r="H12" s="19">
        <v>5837445</v>
      </c>
      <c r="I12" s="19">
        <v>2012417</v>
      </c>
      <c r="J12" s="19">
        <v>2062417</v>
      </c>
      <c r="K12" s="19">
        <v>3472417</v>
      </c>
      <c r="L12" s="19">
        <v>1687417</v>
      </c>
      <c r="M12" s="19">
        <v>1892417</v>
      </c>
      <c r="N12" s="20">
        <v>2462385</v>
      </c>
      <c r="O12" s="21">
        <v>32549000</v>
      </c>
      <c r="P12" s="19">
        <v>29951434</v>
      </c>
      <c r="Q12" s="22">
        <v>27448467</v>
      </c>
    </row>
    <row r="13" spans="1:17" ht="13.5">
      <c r="A13" s="3" t="s">
        <v>31</v>
      </c>
      <c r="B13" s="2"/>
      <c r="C13" s="19">
        <v>2697750</v>
      </c>
      <c r="D13" s="19">
        <v>2697750</v>
      </c>
      <c r="E13" s="19">
        <v>2697750</v>
      </c>
      <c r="F13" s="19">
        <v>2697750</v>
      </c>
      <c r="G13" s="19">
        <v>2697750</v>
      </c>
      <c r="H13" s="19">
        <v>2697746</v>
      </c>
      <c r="I13" s="19">
        <v>2697750</v>
      </c>
      <c r="J13" s="19">
        <v>2697750</v>
      </c>
      <c r="K13" s="19">
        <v>2697750</v>
      </c>
      <c r="L13" s="19">
        <v>2697750</v>
      </c>
      <c r="M13" s="19">
        <v>2697750</v>
      </c>
      <c r="N13" s="20">
        <v>2697754</v>
      </c>
      <c r="O13" s="21">
        <v>32373000</v>
      </c>
      <c r="P13" s="19">
        <v>22580000</v>
      </c>
      <c r="Q13" s="22">
        <v>22700000</v>
      </c>
    </row>
    <row r="14" spans="1:17" ht="13.5">
      <c r="A14" s="3" t="s">
        <v>32</v>
      </c>
      <c r="B14" s="2"/>
      <c r="C14" s="23">
        <v>13335</v>
      </c>
      <c r="D14" s="23">
        <v>13335</v>
      </c>
      <c r="E14" s="23">
        <v>113335</v>
      </c>
      <c r="F14" s="23">
        <v>13335</v>
      </c>
      <c r="G14" s="23">
        <v>13335</v>
      </c>
      <c r="H14" s="23">
        <v>13335</v>
      </c>
      <c r="I14" s="23">
        <v>113335</v>
      </c>
      <c r="J14" s="23">
        <v>1613335</v>
      </c>
      <c r="K14" s="23">
        <v>13335</v>
      </c>
      <c r="L14" s="23">
        <v>13335</v>
      </c>
      <c r="M14" s="23">
        <v>13335</v>
      </c>
      <c r="N14" s="24">
        <v>1363315</v>
      </c>
      <c r="O14" s="25">
        <v>3310000</v>
      </c>
      <c r="P14" s="23">
        <v>3067360</v>
      </c>
      <c r="Q14" s="26">
        <v>3075059</v>
      </c>
    </row>
    <row r="15" spans="1:17" ht="13.5">
      <c r="A15" s="1" t="s">
        <v>33</v>
      </c>
      <c r="B15" s="4"/>
      <c r="C15" s="16">
        <f>SUM(C16:C18)</f>
        <v>77192065</v>
      </c>
      <c r="D15" s="16">
        <f>SUM(D16:D18)</f>
        <v>83567073</v>
      </c>
      <c r="E15" s="16">
        <f>SUM(E16:E18)</f>
        <v>86857065</v>
      </c>
      <c r="F15" s="16">
        <f>SUM(F16:F18)</f>
        <v>88037065</v>
      </c>
      <c r="G15" s="16">
        <f aca="true" t="shared" si="2" ref="G15:Q15">SUM(G16:G18)</f>
        <v>89182065</v>
      </c>
      <c r="H15" s="16">
        <f t="shared" si="2"/>
        <v>84500541</v>
      </c>
      <c r="I15" s="16">
        <f>SUM(I16:I18)</f>
        <v>79207065</v>
      </c>
      <c r="J15" s="16">
        <f>SUM(J16:J18)</f>
        <v>82917065</v>
      </c>
      <c r="K15" s="16">
        <f>SUM(K16:K18)</f>
        <v>82067065</v>
      </c>
      <c r="L15" s="16">
        <f>SUM(L16:L18)</f>
        <v>78117065</v>
      </c>
      <c r="M15" s="16">
        <f t="shared" si="2"/>
        <v>77067069</v>
      </c>
      <c r="N15" s="17">
        <f>SUM(N16:N18)</f>
        <v>77016578</v>
      </c>
      <c r="O15" s="27">
        <f t="shared" si="2"/>
        <v>985727781</v>
      </c>
      <c r="P15" s="16">
        <f t="shared" si="2"/>
        <v>1004496724</v>
      </c>
      <c r="Q15" s="28">
        <f t="shared" si="2"/>
        <v>998782734</v>
      </c>
    </row>
    <row r="16" spans="1:17" ht="13.5">
      <c r="A16" s="3" t="s">
        <v>34</v>
      </c>
      <c r="B16" s="2"/>
      <c r="C16" s="19">
        <v>24297575</v>
      </c>
      <c r="D16" s="19">
        <v>24297583</v>
      </c>
      <c r="E16" s="19">
        <v>24297575</v>
      </c>
      <c r="F16" s="19">
        <v>24297575</v>
      </c>
      <c r="G16" s="19">
        <v>24297575</v>
      </c>
      <c r="H16" s="19">
        <v>24297599</v>
      </c>
      <c r="I16" s="19">
        <v>24297575</v>
      </c>
      <c r="J16" s="19">
        <v>24297575</v>
      </c>
      <c r="K16" s="19">
        <v>24297575</v>
      </c>
      <c r="L16" s="19">
        <v>24297575</v>
      </c>
      <c r="M16" s="19">
        <v>24297575</v>
      </c>
      <c r="N16" s="20">
        <v>24297440</v>
      </c>
      <c r="O16" s="21">
        <v>291570797</v>
      </c>
      <c r="P16" s="19">
        <v>292790249</v>
      </c>
      <c r="Q16" s="22">
        <v>177000423</v>
      </c>
    </row>
    <row r="17" spans="1:17" ht="13.5">
      <c r="A17" s="3" t="s">
        <v>35</v>
      </c>
      <c r="B17" s="2"/>
      <c r="C17" s="19">
        <v>52867822</v>
      </c>
      <c r="D17" s="19">
        <v>59242822</v>
      </c>
      <c r="E17" s="19">
        <v>62532822</v>
      </c>
      <c r="F17" s="19">
        <v>63712822</v>
      </c>
      <c r="G17" s="19">
        <v>64857822</v>
      </c>
      <c r="H17" s="19">
        <v>60076274</v>
      </c>
      <c r="I17" s="19">
        <v>54882822</v>
      </c>
      <c r="J17" s="19">
        <v>58592822</v>
      </c>
      <c r="K17" s="19">
        <v>57742822</v>
      </c>
      <c r="L17" s="19">
        <v>53792822</v>
      </c>
      <c r="M17" s="19">
        <v>52742826</v>
      </c>
      <c r="N17" s="20">
        <v>52692486</v>
      </c>
      <c r="O17" s="21">
        <v>693736984</v>
      </c>
      <c r="P17" s="19">
        <v>708970555</v>
      </c>
      <c r="Q17" s="22">
        <v>818925138</v>
      </c>
    </row>
    <row r="18" spans="1:17" ht="13.5">
      <c r="A18" s="3" t="s">
        <v>36</v>
      </c>
      <c r="B18" s="2"/>
      <c r="C18" s="19">
        <v>26668</v>
      </c>
      <c r="D18" s="19">
        <v>26668</v>
      </c>
      <c r="E18" s="19">
        <v>26668</v>
      </c>
      <c r="F18" s="19">
        <v>26668</v>
      </c>
      <c r="G18" s="19">
        <v>26668</v>
      </c>
      <c r="H18" s="19">
        <v>126668</v>
      </c>
      <c r="I18" s="19">
        <v>26668</v>
      </c>
      <c r="J18" s="19">
        <v>26668</v>
      </c>
      <c r="K18" s="19">
        <v>26668</v>
      </c>
      <c r="L18" s="19">
        <v>26668</v>
      </c>
      <c r="M18" s="19">
        <v>26668</v>
      </c>
      <c r="N18" s="20">
        <v>26652</v>
      </c>
      <c r="O18" s="21">
        <v>420000</v>
      </c>
      <c r="P18" s="19">
        <v>2735920</v>
      </c>
      <c r="Q18" s="22">
        <v>2857173</v>
      </c>
    </row>
    <row r="19" spans="1:17" ht="13.5">
      <c r="A19" s="1" t="s">
        <v>37</v>
      </c>
      <c r="B19" s="4"/>
      <c r="C19" s="16">
        <f>SUM(C20:C23)</f>
        <v>189771785</v>
      </c>
      <c r="D19" s="16">
        <f>SUM(D20:D23)</f>
        <v>210156023</v>
      </c>
      <c r="E19" s="16">
        <f>SUM(E20:E23)</f>
        <v>221586721</v>
      </c>
      <c r="F19" s="16">
        <f>SUM(F20:F23)</f>
        <v>218005190</v>
      </c>
      <c r="G19" s="16">
        <f aca="true" t="shared" si="3" ref="G19:Q19">SUM(G20:G23)</f>
        <v>228628253</v>
      </c>
      <c r="H19" s="16">
        <f t="shared" si="3"/>
        <v>209046825</v>
      </c>
      <c r="I19" s="16">
        <f>SUM(I20:I23)</f>
        <v>212013140</v>
      </c>
      <c r="J19" s="16">
        <f>SUM(J20:J23)</f>
        <v>224270331</v>
      </c>
      <c r="K19" s="16">
        <f>SUM(K20:K23)</f>
        <v>233126450</v>
      </c>
      <c r="L19" s="16">
        <f>SUM(L20:L23)</f>
        <v>227546421</v>
      </c>
      <c r="M19" s="16">
        <f t="shared" si="3"/>
        <v>222078663</v>
      </c>
      <c r="N19" s="17">
        <f>SUM(N20:N23)</f>
        <v>212213001</v>
      </c>
      <c r="O19" s="27">
        <f t="shared" si="3"/>
        <v>2608442803</v>
      </c>
      <c r="P19" s="16">
        <f t="shared" si="3"/>
        <v>2614237364</v>
      </c>
      <c r="Q19" s="28">
        <f t="shared" si="3"/>
        <v>2907731503</v>
      </c>
    </row>
    <row r="20" spans="1:17" ht="13.5">
      <c r="A20" s="3" t="s">
        <v>38</v>
      </c>
      <c r="B20" s="2"/>
      <c r="C20" s="19">
        <v>24687256</v>
      </c>
      <c r="D20" s="19">
        <v>40881508</v>
      </c>
      <c r="E20" s="19">
        <v>38981508</v>
      </c>
      <c r="F20" s="19">
        <v>38882627</v>
      </c>
      <c r="G20" s="19">
        <v>42494740</v>
      </c>
      <c r="H20" s="19">
        <v>25112264</v>
      </c>
      <c r="I20" s="19">
        <v>42238627</v>
      </c>
      <c r="J20" s="19">
        <v>41931508</v>
      </c>
      <c r="K20" s="19">
        <v>41237627</v>
      </c>
      <c r="L20" s="19">
        <v>39641908</v>
      </c>
      <c r="M20" s="19">
        <v>39694154</v>
      </c>
      <c r="N20" s="20">
        <v>29754277</v>
      </c>
      <c r="O20" s="21">
        <v>445538004</v>
      </c>
      <c r="P20" s="19">
        <v>426011447</v>
      </c>
      <c r="Q20" s="22">
        <v>354863404</v>
      </c>
    </row>
    <row r="21" spans="1:17" ht="13.5">
      <c r="A21" s="3" t="s">
        <v>39</v>
      </c>
      <c r="B21" s="2"/>
      <c r="C21" s="19">
        <v>99782429</v>
      </c>
      <c r="D21" s="19">
        <v>103272429</v>
      </c>
      <c r="E21" s="19">
        <v>111762425</v>
      </c>
      <c r="F21" s="19">
        <v>114642425</v>
      </c>
      <c r="G21" s="19">
        <v>112612425</v>
      </c>
      <c r="H21" s="19">
        <v>114532457</v>
      </c>
      <c r="I21" s="19">
        <v>104252425</v>
      </c>
      <c r="J21" s="19">
        <v>117066735</v>
      </c>
      <c r="K21" s="19">
        <v>120966735</v>
      </c>
      <c r="L21" s="19">
        <v>120032425</v>
      </c>
      <c r="M21" s="19">
        <v>117262421</v>
      </c>
      <c r="N21" s="20">
        <v>116856766</v>
      </c>
      <c r="O21" s="21">
        <v>1353042097</v>
      </c>
      <c r="P21" s="19">
        <v>1454470540</v>
      </c>
      <c r="Q21" s="22">
        <v>1747450240</v>
      </c>
    </row>
    <row r="22" spans="1:17" ht="13.5">
      <c r="A22" s="3" t="s">
        <v>40</v>
      </c>
      <c r="B22" s="2"/>
      <c r="C22" s="23">
        <v>55168758</v>
      </c>
      <c r="D22" s="23">
        <v>55868756</v>
      </c>
      <c r="E22" s="23">
        <v>59209458</v>
      </c>
      <c r="F22" s="23">
        <v>54346808</v>
      </c>
      <c r="G22" s="23">
        <v>56737758</v>
      </c>
      <c r="H22" s="23">
        <v>56568770</v>
      </c>
      <c r="I22" s="23">
        <v>55388758</v>
      </c>
      <c r="J22" s="23">
        <v>55138758</v>
      </c>
      <c r="K22" s="23">
        <v>57738758</v>
      </c>
      <c r="L22" s="23">
        <v>56888758</v>
      </c>
      <c r="M22" s="23">
        <v>54988758</v>
      </c>
      <c r="N22" s="24">
        <v>52968640</v>
      </c>
      <c r="O22" s="25">
        <v>671012738</v>
      </c>
      <c r="P22" s="23">
        <v>536072423</v>
      </c>
      <c r="Q22" s="26">
        <v>599846229</v>
      </c>
    </row>
    <row r="23" spans="1:17" ht="13.5">
      <c r="A23" s="3" t="s">
        <v>41</v>
      </c>
      <c r="B23" s="2"/>
      <c r="C23" s="19">
        <v>10133342</v>
      </c>
      <c r="D23" s="19">
        <v>10133330</v>
      </c>
      <c r="E23" s="19">
        <v>11633330</v>
      </c>
      <c r="F23" s="19">
        <v>10133330</v>
      </c>
      <c r="G23" s="19">
        <v>16783330</v>
      </c>
      <c r="H23" s="19">
        <v>12833334</v>
      </c>
      <c r="I23" s="19">
        <v>10133330</v>
      </c>
      <c r="J23" s="19">
        <v>10133330</v>
      </c>
      <c r="K23" s="19">
        <v>13183330</v>
      </c>
      <c r="L23" s="19">
        <v>10983330</v>
      </c>
      <c r="M23" s="19">
        <v>10133330</v>
      </c>
      <c r="N23" s="20">
        <v>12633318</v>
      </c>
      <c r="O23" s="21">
        <v>138849964</v>
      </c>
      <c r="P23" s="19">
        <v>197682954</v>
      </c>
      <c r="Q23" s="22">
        <v>205571630</v>
      </c>
    </row>
    <row r="24" spans="1:17" ht="13.5">
      <c r="A24" s="1" t="s">
        <v>42</v>
      </c>
      <c r="B24" s="4"/>
      <c r="C24" s="16">
        <v>16654</v>
      </c>
      <c r="D24" s="16">
        <v>16654</v>
      </c>
      <c r="E24" s="16">
        <v>291654</v>
      </c>
      <c r="F24" s="16">
        <v>16654</v>
      </c>
      <c r="G24" s="16">
        <v>16654</v>
      </c>
      <c r="H24" s="16">
        <v>16806</v>
      </c>
      <c r="I24" s="16">
        <v>16654</v>
      </c>
      <c r="J24" s="16">
        <v>16654</v>
      </c>
      <c r="K24" s="16">
        <v>16654</v>
      </c>
      <c r="L24" s="16">
        <v>16654</v>
      </c>
      <c r="M24" s="16">
        <v>16654</v>
      </c>
      <c r="N24" s="17">
        <v>16654</v>
      </c>
      <c r="O24" s="27">
        <v>475000</v>
      </c>
      <c r="P24" s="16">
        <v>110000</v>
      </c>
      <c r="Q24" s="28">
        <v>660000</v>
      </c>
    </row>
    <row r="25" spans="1:17" ht="13.5">
      <c r="A25" s="5" t="s">
        <v>43</v>
      </c>
      <c r="B25" s="6" t="s">
        <v>44</v>
      </c>
      <c r="C25" s="47">
        <f>+C5+C9+C15+C19+C24</f>
        <v>296890700</v>
      </c>
      <c r="D25" s="47">
        <f>+D5+D9+D15+D19+D24</f>
        <v>327729914</v>
      </c>
      <c r="E25" s="47">
        <f>+E5+E9+E15+E19+E24</f>
        <v>354625612</v>
      </c>
      <c r="F25" s="47">
        <f>+F5+F9+F15+F19+F24</f>
        <v>346394381</v>
      </c>
      <c r="G25" s="47">
        <f aca="true" t="shared" si="4" ref="G25:Q25">+G5+G9+G15+G19+G24</f>
        <v>360237144</v>
      </c>
      <c r="H25" s="47">
        <f t="shared" si="4"/>
        <v>341485470</v>
      </c>
      <c r="I25" s="47">
        <f>+I5+I9+I15+I19+I24</f>
        <v>328269631</v>
      </c>
      <c r="J25" s="47">
        <f>+J5+J9+J15+J19+J24</f>
        <v>347979222</v>
      </c>
      <c r="K25" s="47">
        <f>+K5+K9+K15+K19+K24</f>
        <v>364582341</v>
      </c>
      <c r="L25" s="47">
        <f>+L5+L9+L15+L19+L24</f>
        <v>356576512</v>
      </c>
      <c r="M25" s="47">
        <f t="shared" si="4"/>
        <v>346297566</v>
      </c>
      <c r="N25" s="48">
        <f t="shared" si="4"/>
        <v>334638255</v>
      </c>
      <c r="O25" s="49">
        <f t="shared" si="4"/>
        <v>4105706748</v>
      </c>
      <c r="P25" s="47">
        <f t="shared" si="4"/>
        <v>4047680788</v>
      </c>
      <c r="Q25" s="50">
        <f t="shared" si="4"/>
        <v>4379312989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224175632</v>
      </c>
      <c r="D28" s="19">
        <v>225595630</v>
      </c>
      <c r="E28" s="19">
        <v>233525628</v>
      </c>
      <c r="F28" s="19">
        <v>233295628</v>
      </c>
      <c r="G28" s="19">
        <v>236645628</v>
      </c>
      <c r="H28" s="19">
        <v>231194108</v>
      </c>
      <c r="I28" s="19">
        <v>228795628</v>
      </c>
      <c r="J28" s="19">
        <v>229215628</v>
      </c>
      <c r="K28" s="19">
        <v>232555628</v>
      </c>
      <c r="L28" s="19">
        <v>233476728</v>
      </c>
      <c r="M28" s="19">
        <v>228595628</v>
      </c>
      <c r="N28" s="20">
        <v>231095093</v>
      </c>
      <c r="O28" s="29">
        <v>2768166587</v>
      </c>
      <c r="P28" s="19">
        <v>2810911786</v>
      </c>
      <c r="Q28" s="20">
        <v>3151345484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4047543</v>
      </c>
      <c r="D30" s="23">
        <v>4047543</v>
      </c>
      <c r="E30" s="23">
        <v>4047543</v>
      </c>
      <c r="F30" s="23">
        <v>4047543</v>
      </c>
      <c r="G30" s="23">
        <v>4047543</v>
      </c>
      <c r="H30" s="23">
        <v>4047543</v>
      </c>
      <c r="I30" s="23">
        <v>4047543</v>
      </c>
      <c r="J30" s="23">
        <v>4047543</v>
      </c>
      <c r="K30" s="23">
        <v>4047543</v>
      </c>
      <c r="L30" s="23">
        <v>4047543</v>
      </c>
      <c r="M30" s="23">
        <v>4047543</v>
      </c>
      <c r="N30" s="24">
        <v>4047546</v>
      </c>
      <c r="O30" s="25">
        <v>48570519</v>
      </c>
      <c r="P30" s="23">
        <v>23262500</v>
      </c>
      <c r="Q30" s="26">
        <v>2382820</v>
      </c>
    </row>
    <row r="31" spans="1:17" ht="13.5">
      <c r="A31" s="53" t="s">
        <v>49</v>
      </c>
      <c r="B31" s="2"/>
      <c r="C31" s="19">
        <v>525000</v>
      </c>
      <c r="D31" s="19">
        <v>525000</v>
      </c>
      <c r="E31" s="19">
        <v>525000</v>
      </c>
      <c r="F31" s="19">
        <v>525000</v>
      </c>
      <c r="G31" s="19">
        <v>525000</v>
      </c>
      <c r="H31" s="19">
        <v>525000</v>
      </c>
      <c r="I31" s="19">
        <v>525000</v>
      </c>
      <c r="J31" s="19">
        <v>525000</v>
      </c>
      <c r="K31" s="19">
        <v>525000</v>
      </c>
      <c r="L31" s="19">
        <v>525000</v>
      </c>
      <c r="M31" s="19">
        <v>525000</v>
      </c>
      <c r="N31" s="20">
        <v>525000</v>
      </c>
      <c r="O31" s="21">
        <v>6300000</v>
      </c>
      <c r="P31" s="19">
        <v>7000000</v>
      </c>
      <c r="Q31" s="22">
        <v>7000000</v>
      </c>
    </row>
    <row r="32" spans="1:17" ht="13.5">
      <c r="A32" s="54" t="s">
        <v>50</v>
      </c>
      <c r="B32" s="2"/>
      <c r="C32" s="30">
        <f>SUM(C28:C31)</f>
        <v>228748175</v>
      </c>
      <c r="D32" s="30">
        <f>SUM(D28:D31)</f>
        <v>230168173</v>
      </c>
      <c r="E32" s="30">
        <f>SUM(E28:E31)</f>
        <v>238098171</v>
      </c>
      <c r="F32" s="30">
        <f>SUM(F28:F31)</f>
        <v>237868171</v>
      </c>
      <c r="G32" s="30">
        <f aca="true" t="shared" si="5" ref="G32:Q32">SUM(G28:G31)</f>
        <v>241218171</v>
      </c>
      <c r="H32" s="30">
        <f t="shared" si="5"/>
        <v>235766651</v>
      </c>
      <c r="I32" s="30">
        <f>SUM(I28:I31)</f>
        <v>233368171</v>
      </c>
      <c r="J32" s="30">
        <f>SUM(J28:J31)</f>
        <v>233788171</v>
      </c>
      <c r="K32" s="30">
        <f>SUM(K28:K31)</f>
        <v>237128171</v>
      </c>
      <c r="L32" s="30">
        <f>SUM(L28:L31)</f>
        <v>238049271</v>
      </c>
      <c r="M32" s="30">
        <f t="shared" si="5"/>
        <v>233168171</v>
      </c>
      <c r="N32" s="31">
        <f t="shared" si="5"/>
        <v>235667639</v>
      </c>
      <c r="O32" s="32">
        <f t="shared" si="5"/>
        <v>2823037106</v>
      </c>
      <c r="P32" s="30">
        <f t="shared" si="5"/>
        <v>2841174286</v>
      </c>
      <c r="Q32" s="33">
        <f t="shared" si="5"/>
        <v>3160728304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6000000</v>
      </c>
      <c r="D34" s="19">
        <v>24700000</v>
      </c>
      <c r="E34" s="19">
        <v>25500000</v>
      </c>
      <c r="F34" s="19">
        <v>24450000</v>
      </c>
      <c r="G34" s="19">
        <v>24750000</v>
      </c>
      <c r="H34" s="19">
        <v>18100000</v>
      </c>
      <c r="I34" s="19">
        <v>18000000</v>
      </c>
      <c r="J34" s="19">
        <v>26800000</v>
      </c>
      <c r="K34" s="19">
        <v>32600000</v>
      </c>
      <c r="L34" s="19">
        <v>33800000</v>
      </c>
      <c r="M34" s="19">
        <v>30500000</v>
      </c>
      <c r="N34" s="20">
        <v>22600000</v>
      </c>
      <c r="O34" s="21">
        <v>287800000</v>
      </c>
      <c r="P34" s="19">
        <v>340000000</v>
      </c>
      <c r="Q34" s="22">
        <v>300000000</v>
      </c>
    </row>
    <row r="35" spans="1:17" ht="13.5">
      <c r="A35" s="55" t="s">
        <v>52</v>
      </c>
      <c r="B35" s="2"/>
      <c r="C35" s="19">
        <v>46773344</v>
      </c>
      <c r="D35" s="19">
        <v>57492572</v>
      </c>
      <c r="E35" s="19">
        <v>69158272</v>
      </c>
      <c r="F35" s="19">
        <v>68707041</v>
      </c>
      <c r="G35" s="19">
        <v>78899804</v>
      </c>
      <c r="H35" s="19">
        <v>72249650</v>
      </c>
      <c r="I35" s="19">
        <v>61532291</v>
      </c>
      <c r="J35" s="19">
        <v>72021882</v>
      </c>
      <c r="K35" s="19">
        <v>79485001</v>
      </c>
      <c r="L35" s="19">
        <v>69358072</v>
      </c>
      <c r="M35" s="19">
        <v>67260226</v>
      </c>
      <c r="N35" s="20">
        <v>61001491</v>
      </c>
      <c r="O35" s="21">
        <v>803939646</v>
      </c>
      <c r="P35" s="19">
        <v>688921680</v>
      </c>
      <c r="Q35" s="22">
        <v>733282082</v>
      </c>
    </row>
    <row r="36" spans="1:17" ht="13.5">
      <c r="A36" s="56" t="s">
        <v>53</v>
      </c>
      <c r="B36" s="6"/>
      <c r="C36" s="57">
        <f>SUM(C32:C35)</f>
        <v>281521519</v>
      </c>
      <c r="D36" s="57">
        <f>SUM(D32:D35)</f>
        <v>312360745</v>
      </c>
      <c r="E36" s="57">
        <f>SUM(E32:E35)</f>
        <v>332756443</v>
      </c>
      <c r="F36" s="57">
        <f>SUM(F32:F35)</f>
        <v>331025212</v>
      </c>
      <c r="G36" s="57">
        <f aca="true" t="shared" si="6" ref="G36:Q36">SUM(G32:G35)</f>
        <v>344867975</v>
      </c>
      <c r="H36" s="57">
        <f t="shared" si="6"/>
        <v>326116301</v>
      </c>
      <c r="I36" s="57">
        <f>SUM(I32:I35)</f>
        <v>312900462</v>
      </c>
      <c r="J36" s="57">
        <f>SUM(J32:J35)</f>
        <v>332610053</v>
      </c>
      <c r="K36" s="57">
        <f>SUM(K32:K35)</f>
        <v>349213172</v>
      </c>
      <c r="L36" s="57">
        <f>SUM(L32:L35)</f>
        <v>341207343</v>
      </c>
      <c r="M36" s="57">
        <f t="shared" si="6"/>
        <v>330928397</v>
      </c>
      <c r="N36" s="58">
        <f t="shared" si="6"/>
        <v>319269130</v>
      </c>
      <c r="O36" s="59">
        <f t="shared" si="6"/>
        <v>3914776752</v>
      </c>
      <c r="P36" s="57">
        <f t="shared" si="6"/>
        <v>3870095966</v>
      </c>
      <c r="Q36" s="60">
        <f t="shared" si="6"/>
        <v>4194010386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372500</v>
      </c>
      <c r="D5" s="16">
        <f>SUM(D6:D8)</f>
        <v>372500</v>
      </c>
      <c r="E5" s="16">
        <f>SUM(E6:E8)</f>
        <v>372500</v>
      </c>
      <c r="F5" s="16">
        <f>SUM(F6:F8)</f>
        <v>372500</v>
      </c>
      <c r="G5" s="16">
        <f aca="true" t="shared" si="0" ref="G5:Q5">SUM(G6:G8)</f>
        <v>372500</v>
      </c>
      <c r="H5" s="16">
        <f t="shared" si="0"/>
        <v>372500</v>
      </c>
      <c r="I5" s="16">
        <f>SUM(I6:I8)</f>
        <v>372500</v>
      </c>
      <c r="J5" s="16">
        <f>SUM(J6:J8)</f>
        <v>372500</v>
      </c>
      <c r="K5" s="16">
        <f>SUM(K6:K8)</f>
        <v>372500</v>
      </c>
      <c r="L5" s="16">
        <f>SUM(L6:L8)</f>
        <v>372500</v>
      </c>
      <c r="M5" s="16">
        <f t="shared" si="0"/>
        <v>372500</v>
      </c>
      <c r="N5" s="17">
        <f>SUM(N6:N8)</f>
        <v>372504</v>
      </c>
      <c r="O5" s="18">
        <f t="shared" si="0"/>
        <v>4470004</v>
      </c>
      <c r="P5" s="16">
        <f t="shared" si="0"/>
        <v>12700820</v>
      </c>
      <c r="Q5" s="17">
        <f t="shared" si="0"/>
        <v>20723434</v>
      </c>
    </row>
    <row r="6" spans="1:17" ht="13.5">
      <c r="A6" s="3" t="s">
        <v>24</v>
      </c>
      <c r="B6" s="2"/>
      <c r="C6" s="19">
        <v>16667</v>
      </c>
      <c r="D6" s="19">
        <v>16667</v>
      </c>
      <c r="E6" s="19">
        <v>16667</v>
      </c>
      <c r="F6" s="19">
        <v>16667</v>
      </c>
      <c r="G6" s="19">
        <v>16667</v>
      </c>
      <c r="H6" s="19">
        <v>16667</v>
      </c>
      <c r="I6" s="19">
        <v>16667</v>
      </c>
      <c r="J6" s="19">
        <v>16667</v>
      </c>
      <c r="K6" s="19">
        <v>16667</v>
      </c>
      <c r="L6" s="19">
        <v>16667</v>
      </c>
      <c r="M6" s="19">
        <v>16667</v>
      </c>
      <c r="N6" s="20">
        <v>16663</v>
      </c>
      <c r="O6" s="21">
        <v>200000</v>
      </c>
      <c r="P6" s="19">
        <v>418404</v>
      </c>
      <c r="Q6" s="22">
        <v>437646</v>
      </c>
    </row>
    <row r="7" spans="1:17" ht="13.5">
      <c r="A7" s="3" t="s">
        <v>25</v>
      </c>
      <c r="B7" s="2"/>
      <c r="C7" s="23">
        <v>355833</v>
      </c>
      <c r="D7" s="23">
        <v>355833</v>
      </c>
      <c r="E7" s="23">
        <v>355833</v>
      </c>
      <c r="F7" s="23">
        <v>355833</v>
      </c>
      <c r="G7" s="23">
        <v>355833</v>
      </c>
      <c r="H7" s="23">
        <v>355833</v>
      </c>
      <c r="I7" s="23">
        <v>355833</v>
      </c>
      <c r="J7" s="23">
        <v>355833</v>
      </c>
      <c r="K7" s="23">
        <v>355833</v>
      </c>
      <c r="L7" s="23">
        <v>355833</v>
      </c>
      <c r="M7" s="23">
        <v>355833</v>
      </c>
      <c r="N7" s="24">
        <v>355841</v>
      </c>
      <c r="O7" s="25">
        <v>4270004</v>
      </c>
      <c r="P7" s="23">
        <v>12282416</v>
      </c>
      <c r="Q7" s="26">
        <v>20285788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119583</v>
      </c>
      <c r="D9" s="16">
        <f>SUM(D10:D14)</f>
        <v>119583</v>
      </c>
      <c r="E9" s="16">
        <f>SUM(E10:E14)</f>
        <v>119583</v>
      </c>
      <c r="F9" s="16">
        <f>SUM(F10:F14)</f>
        <v>119583</v>
      </c>
      <c r="G9" s="16">
        <f aca="true" t="shared" si="1" ref="G9:Q9">SUM(G10:G14)</f>
        <v>119583</v>
      </c>
      <c r="H9" s="16">
        <f t="shared" si="1"/>
        <v>119583</v>
      </c>
      <c r="I9" s="16">
        <f>SUM(I10:I14)</f>
        <v>119583</v>
      </c>
      <c r="J9" s="16">
        <f>SUM(J10:J14)</f>
        <v>119583</v>
      </c>
      <c r="K9" s="16">
        <f>SUM(K10:K14)</f>
        <v>119583</v>
      </c>
      <c r="L9" s="16">
        <f>SUM(L10:L14)</f>
        <v>119583</v>
      </c>
      <c r="M9" s="16">
        <f t="shared" si="1"/>
        <v>119583</v>
      </c>
      <c r="N9" s="17">
        <f>SUM(N10:N14)</f>
        <v>119583</v>
      </c>
      <c r="O9" s="27">
        <f t="shared" si="1"/>
        <v>1434996</v>
      </c>
      <c r="P9" s="16">
        <f t="shared" si="1"/>
        <v>455010</v>
      </c>
      <c r="Q9" s="28">
        <f t="shared" si="1"/>
        <v>2054090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89166</v>
      </c>
      <c r="D11" s="19">
        <v>89166</v>
      </c>
      <c r="E11" s="19">
        <v>89166</v>
      </c>
      <c r="F11" s="19">
        <v>89166</v>
      </c>
      <c r="G11" s="19">
        <v>89166</v>
      </c>
      <c r="H11" s="19">
        <v>89166</v>
      </c>
      <c r="I11" s="19">
        <v>89166</v>
      </c>
      <c r="J11" s="19">
        <v>89166</v>
      </c>
      <c r="K11" s="19">
        <v>89166</v>
      </c>
      <c r="L11" s="19">
        <v>89166</v>
      </c>
      <c r="M11" s="19">
        <v>89166</v>
      </c>
      <c r="N11" s="20">
        <v>89170</v>
      </c>
      <c r="O11" s="21">
        <v>1069996</v>
      </c>
      <c r="P11" s="19">
        <v>73220</v>
      </c>
      <c r="Q11" s="22">
        <v>1654738</v>
      </c>
    </row>
    <row r="12" spans="1:17" ht="13.5">
      <c r="A12" s="3" t="s">
        <v>30</v>
      </c>
      <c r="B12" s="2"/>
      <c r="C12" s="19">
        <v>30417</v>
      </c>
      <c r="D12" s="19">
        <v>30417</v>
      </c>
      <c r="E12" s="19">
        <v>30417</v>
      </c>
      <c r="F12" s="19">
        <v>30417</v>
      </c>
      <c r="G12" s="19">
        <v>30417</v>
      </c>
      <c r="H12" s="19">
        <v>30417</v>
      </c>
      <c r="I12" s="19">
        <v>30417</v>
      </c>
      <c r="J12" s="19">
        <v>30417</v>
      </c>
      <c r="K12" s="19">
        <v>30417</v>
      </c>
      <c r="L12" s="19">
        <v>30417</v>
      </c>
      <c r="M12" s="19">
        <v>30417</v>
      </c>
      <c r="N12" s="20">
        <v>30413</v>
      </c>
      <c r="O12" s="21">
        <v>365000</v>
      </c>
      <c r="P12" s="19">
        <v>381790</v>
      </c>
      <c r="Q12" s="22">
        <v>399352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878200</v>
      </c>
      <c r="D15" s="16">
        <f>SUM(D16:D18)</f>
        <v>878200</v>
      </c>
      <c r="E15" s="16">
        <f>SUM(E16:E18)</f>
        <v>878200</v>
      </c>
      <c r="F15" s="16">
        <f>SUM(F16:F18)</f>
        <v>878200</v>
      </c>
      <c r="G15" s="16">
        <f aca="true" t="shared" si="2" ref="G15:Q15">SUM(G16:G18)</f>
        <v>878200</v>
      </c>
      <c r="H15" s="16">
        <f t="shared" si="2"/>
        <v>878200</v>
      </c>
      <c r="I15" s="16">
        <f>SUM(I16:I18)</f>
        <v>878200</v>
      </c>
      <c r="J15" s="16">
        <f>SUM(J16:J18)</f>
        <v>878200</v>
      </c>
      <c r="K15" s="16">
        <f>SUM(K16:K18)</f>
        <v>878200</v>
      </c>
      <c r="L15" s="16">
        <f>SUM(L16:L18)</f>
        <v>878200</v>
      </c>
      <c r="M15" s="16">
        <f t="shared" si="2"/>
        <v>878200</v>
      </c>
      <c r="N15" s="17">
        <f>SUM(N16:N18)</f>
        <v>878204</v>
      </c>
      <c r="O15" s="27">
        <f t="shared" si="2"/>
        <v>10538404</v>
      </c>
      <c r="P15" s="16">
        <f t="shared" si="2"/>
        <v>17144856</v>
      </c>
      <c r="Q15" s="28">
        <f t="shared" si="2"/>
        <v>16727085</v>
      </c>
    </row>
    <row r="16" spans="1:17" ht="13.5">
      <c r="A16" s="3" t="s">
        <v>34</v>
      </c>
      <c r="B16" s="2"/>
      <c r="C16" s="19">
        <v>358333</v>
      </c>
      <c r="D16" s="19">
        <v>358333</v>
      </c>
      <c r="E16" s="19">
        <v>358333</v>
      </c>
      <c r="F16" s="19">
        <v>358333</v>
      </c>
      <c r="G16" s="19">
        <v>358333</v>
      </c>
      <c r="H16" s="19">
        <v>358333</v>
      </c>
      <c r="I16" s="19">
        <v>358333</v>
      </c>
      <c r="J16" s="19">
        <v>358333</v>
      </c>
      <c r="K16" s="19">
        <v>358333</v>
      </c>
      <c r="L16" s="19">
        <v>358333</v>
      </c>
      <c r="M16" s="19">
        <v>358333</v>
      </c>
      <c r="N16" s="20">
        <v>358337</v>
      </c>
      <c r="O16" s="21">
        <v>4300000</v>
      </c>
      <c r="P16" s="19">
        <v>6313800</v>
      </c>
      <c r="Q16" s="22">
        <v>5328235</v>
      </c>
    </row>
    <row r="17" spans="1:17" ht="13.5">
      <c r="A17" s="3" t="s">
        <v>35</v>
      </c>
      <c r="B17" s="2"/>
      <c r="C17" s="19">
        <v>519867</v>
      </c>
      <c r="D17" s="19">
        <v>519867</v>
      </c>
      <c r="E17" s="19">
        <v>519867</v>
      </c>
      <c r="F17" s="19">
        <v>519867</v>
      </c>
      <c r="G17" s="19">
        <v>519867</v>
      </c>
      <c r="H17" s="19">
        <v>519867</v>
      </c>
      <c r="I17" s="19">
        <v>519867</v>
      </c>
      <c r="J17" s="19">
        <v>519867</v>
      </c>
      <c r="K17" s="19">
        <v>519867</v>
      </c>
      <c r="L17" s="19">
        <v>519867</v>
      </c>
      <c r="M17" s="19">
        <v>519867</v>
      </c>
      <c r="N17" s="20">
        <v>519867</v>
      </c>
      <c r="O17" s="21">
        <v>6238404</v>
      </c>
      <c r="P17" s="19">
        <v>10831056</v>
      </c>
      <c r="Q17" s="22">
        <v>11398850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2319300</v>
      </c>
      <c r="D19" s="16">
        <f>SUM(D20:D23)</f>
        <v>2319300</v>
      </c>
      <c r="E19" s="16">
        <f>SUM(E20:E23)</f>
        <v>2319300</v>
      </c>
      <c r="F19" s="16">
        <f>SUM(F20:F23)</f>
        <v>2319300</v>
      </c>
      <c r="G19" s="16">
        <f aca="true" t="shared" si="3" ref="G19:Q19">SUM(G20:G23)</f>
        <v>2319300</v>
      </c>
      <c r="H19" s="16">
        <f t="shared" si="3"/>
        <v>2319300</v>
      </c>
      <c r="I19" s="16">
        <f>SUM(I20:I23)</f>
        <v>2319300</v>
      </c>
      <c r="J19" s="16">
        <f>SUM(J20:J23)</f>
        <v>2319300</v>
      </c>
      <c r="K19" s="16">
        <f>SUM(K20:K23)</f>
        <v>2319300</v>
      </c>
      <c r="L19" s="16">
        <f>SUM(L20:L23)</f>
        <v>2319300</v>
      </c>
      <c r="M19" s="16">
        <f t="shared" si="3"/>
        <v>2319300</v>
      </c>
      <c r="N19" s="17">
        <f>SUM(N20:N23)</f>
        <v>2319300</v>
      </c>
      <c r="O19" s="27">
        <f t="shared" si="3"/>
        <v>27831600</v>
      </c>
      <c r="P19" s="16">
        <f t="shared" si="3"/>
        <v>25789948</v>
      </c>
      <c r="Q19" s="28">
        <f t="shared" si="3"/>
        <v>25000000</v>
      </c>
    </row>
    <row r="20" spans="1:17" ht="13.5">
      <c r="A20" s="3" t="s">
        <v>38</v>
      </c>
      <c r="B20" s="2"/>
      <c r="C20" s="19">
        <v>828500</v>
      </c>
      <c r="D20" s="19">
        <v>828500</v>
      </c>
      <c r="E20" s="19">
        <v>828500</v>
      </c>
      <c r="F20" s="19">
        <v>828500</v>
      </c>
      <c r="G20" s="19">
        <v>828500</v>
      </c>
      <c r="H20" s="19">
        <v>828500</v>
      </c>
      <c r="I20" s="19">
        <v>828500</v>
      </c>
      <c r="J20" s="19">
        <v>828500</v>
      </c>
      <c r="K20" s="19">
        <v>828500</v>
      </c>
      <c r="L20" s="19">
        <v>828500</v>
      </c>
      <c r="M20" s="19">
        <v>828500</v>
      </c>
      <c r="N20" s="20">
        <v>828500</v>
      </c>
      <c r="O20" s="21">
        <v>9942000</v>
      </c>
      <c r="P20" s="19">
        <v>9999996</v>
      </c>
      <c r="Q20" s="22">
        <v>10000000</v>
      </c>
    </row>
    <row r="21" spans="1:17" ht="13.5">
      <c r="A21" s="3" t="s">
        <v>39</v>
      </c>
      <c r="B21" s="2"/>
      <c r="C21" s="19">
        <v>1161497</v>
      </c>
      <c r="D21" s="19">
        <v>1161497</v>
      </c>
      <c r="E21" s="19">
        <v>1161497</v>
      </c>
      <c r="F21" s="19">
        <v>1161497</v>
      </c>
      <c r="G21" s="19">
        <v>1161497</v>
      </c>
      <c r="H21" s="19">
        <v>1161497</v>
      </c>
      <c r="I21" s="19">
        <v>1161497</v>
      </c>
      <c r="J21" s="19">
        <v>1161497</v>
      </c>
      <c r="K21" s="19">
        <v>1161497</v>
      </c>
      <c r="L21" s="19">
        <v>1161497</v>
      </c>
      <c r="M21" s="19">
        <v>1161497</v>
      </c>
      <c r="N21" s="20">
        <v>1161497</v>
      </c>
      <c r="O21" s="21">
        <v>13937964</v>
      </c>
      <c r="P21" s="19"/>
      <c r="Q21" s="22"/>
    </row>
    <row r="22" spans="1:17" ht="13.5">
      <c r="A22" s="3" t="s">
        <v>40</v>
      </c>
      <c r="B22" s="2"/>
      <c r="C22" s="23">
        <v>329303</v>
      </c>
      <c r="D22" s="23">
        <v>329303</v>
      </c>
      <c r="E22" s="23">
        <v>329303</v>
      </c>
      <c r="F22" s="23">
        <v>329303</v>
      </c>
      <c r="G22" s="23">
        <v>329303</v>
      </c>
      <c r="H22" s="23">
        <v>329303</v>
      </c>
      <c r="I22" s="23">
        <v>329303</v>
      </c>
      <c r="J22" s="23">
        <v>329303</v>
      </c>
      <c r="K22" s="23">
        <v>329303</v>
      </c>
      <c r="L22" s="23">
        <v>329303</v>
      </c>
      <c r="M22" s="23">
        <v>329303</v>
      </c>
      <c r="N22" s="24">
        <v>329303</v>
      </c>
      <c r="O22" s="25">
        <v>3951636</v>
      </c>
      <c r="P22" s="23">
        <v>1167552</v>
      </c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14622400</v>
      </c>
      <c r="Q23" s="22">
        <v>15000000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3689583</v>
      </c>
      <c r="D25" s="47">
        <f>+D5+D9+D15+D19+D24</f>
        <v>3689583</v>
      </c>
      <c r="E25" s="47">
        <f>+E5+E9+E15+E19+E24</f>
        <v>3689583</v>
      </c>
      <c r="F25" s="47">
        <f>+F5+F9+F15+F19+F24</f>
        <v>3689583</v>
      </c>
      <c r="G25" s="47">
        <f aca="true" t="shared" si="4" ref="G25:Q25">+G5+G9+G15+G19+G24</f>
        <v>3689583</v>
      </c>
      <c r="H25" s="47">
        <f t="shared" si="4"/>
        <v>3689583</v>
      </c>
      <c r="I25" s="47">
        <f>+I5+I9+I15+I19+I24</f>
        <v>3689583</v>
      </c>
      <c r="J25" s="47">
        <f>+J5+J9+J15+J19+J24</f>
        <v>3689583</v>
      </c>
      <c r="K25" s="47">
        <f>+K5+K9+K15+K19+K24</f>
        <v>3689583</v>
      </c>
      <c r="L25" s="47">
        <f>+L5+L9+L15+L19+L24</f>
        <v>3689583</v>
      </c>
      <c r="M25" s="47">
        <f t="shared" si="4"/>
        <v>3689583</v>
      </c>
      <c r="N25" s="48">
        <f t="shared" si="4"/>
        <v>3689591</v>
      </c>
      <c r="O25" s="49">
        <f t="shared" si="4"/>
        <v>44275004</v>
      </c>
      <c r="P25" s="47">
        <f t="shared" si="4"/>
        <v>56090634</v>
      </c>
      <c r="Q25" s="50">
        <f t="shared" si="4"/>
        <v>64504609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2922500</v>
      </c>
      <c r="D28" s="19">
        <v>2922500</v>
      </c>
      <c r="E28" s="19">
        <v>2922500</v>
      </c>
      <c r="F28" s="19">
        <v>2922500</v>
      </c>
      <c r="G28" s="19">
        <v>2922500</v>
      </c>
      <c r="H28" s="19">
        <v>2922500</v>
      </c>
      <c r="I28" s="19">
        <v>2922500</v>
      </c>
      <c r="J28" s="19">
        <v>2922500</v>
      </c>
      <c r="K28" s="19">
        <v>2922500</v>
      </c>
      <c r="L28" s="19">
        <v>2922500</v>
      </c>
      <c r="M28" s="19">
        <v>2922500</v>
      </c>
      <c r="N28" s="20">
        <v>2922500</v>
      </c>
      <c r="O28" s="29">
        <v>35070000</v>
      </c>
      <c r="P28" s="19">
        <v>36621004</v>
      </c>
      <c r="Q28" s="20">
        <v>37977000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2922500</v>
      </c>
      <c r="D32" s="30">
        <f>SUM(D28:D31)</f>
        <v>2922500</v>
      </c>
      <c r="E32" s="30">
        <f>SUM(E28:E31)</f>
        <v>2922500</v>
      </c>
      <c r="F32" s="30">
        <f>SUM(F28:F31)</f>
        <v>2922500</v>
      </c>
      <c r="G32" s="30">
        <f aca="true" t="shared" si="5" ref="G32:Q32">SUM(G28:G31)</f>
        <v>2922500</v>
      </c>
      <c r="H32" s="30">
        <f t="shared" si="5"/>
        <v>2922500</v>
      </c>
      <c r="I32" s="30">
        <f>SUM(I28:I31)</f>
        <v>2922500</v>
      </c>
      <c r="J32" s="30">
        <f>SUM(J28:J31)</f>
        <v>2922500</v>
      </c>
      <c r="K32" s="30">
        <f>SUM(K28:K31)</f>
        <v>2922500</v>
      </c>
      <c r="L32" s="30">
        <f>SUM(L28:L31)</f>
        <v>2922500</v>
      </c>
      <c r="M32" s="30">
        <f t="shared" si="5"/>
        <v>2922500</v>
      </c>
      <c r="N32" s="31">
        <f t="shared" si="5"/>
        <v>2922500</v>
      </c>
      <c r="O32" s="32">
        <f t="shared" si="5"/>
        <v>35070000</v>
      </c>
      <c r="P32" s="30">
        <f t="shared" si="5"/>
        <v>36621004</v>
      </c>
      <c r="Q32" s="33">
        <f t="shared" si="5"/>
        <v>37977000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767083</v>
      </c>
      <c r="D35" s="19">
        <v>767083</v>
      </c>
      <c r="E35" s="19">
        <v>767083</v>
      </c>
      <c r="F35" s="19">
        <v>767083</v>
      </c>
      <c r="G35" s="19">
        <v>767083</v>
      </c>
      <c r="H35" s="19">
        <v>767083</v>
      </c>
      <c r="I35" s="19">
        <v>767083</v>
      </c>
      <c r="J35" s="19">
        <v>767083</v>
      </c>
      <c r="K35" s="19">
        <v>767083</v>
      </c>
      <c r="L35" s="19">
        <v>767083</v>
      </c>
      <c r="M35" s="19">
        <v>767083</v>
      </c>
      <c r="N35" s="20">
        <v>767091</v>
      </c>
      <c r="O35" s="21">
        <v>9205004</v>
      </c>
      <c r="P35" s="19">
        <v>19469630</v>
      </c>
      <c r="Q35" s="22">
        <v>26527609</v>
      </c>
    </row>
    <row r="36" spans="1:17" ht="13.5">
      <c r="A36" s="56" t="s">
        <v>53</v>
      </c>
      <c r="B36" s="6"/>
      <c r="C36" s="57">
        <f>SUM(C32:C35)</f>
        <v>3689583</v>
      </c>
      <c r="D36" s="57">
        <f>SUM(D32:D35)</f>
        <v>3689583</v>
      </c>
      <c r="E36" s="57">
        <f>SUM(E32:E35)</f>
        <v>3689583</v>
      </c>
      <c r="F36" s="57">
        <f>SUM(F32:F35)</f>
        <v>3689583</v>
      </c>
      <c r="G36" s="57">
        <f aca="true" t="shared" si="6" ref="G36:Q36">SUM(G32:G35)</f>
        <v>3689583</v>
      </c>
      <c r="H36" s="57">
        <f t="shared" si="6"/>
        <v>3689583</v>
      </c>
      <c r="I36" s="57">
        <f>SUM(I32:I35)</f>
        <v>3689583</v>
      </c>
      <c r="J36" s="57">
        <f>SUM(J32:J35)</f>
        <v>3689583</v>
      </c>
      <c r="K36" s="57">
        <f>SUM(K32:K35)</f>
        <v>3689583</v>
      </c>
      <c r="L36" s="57">
        <f>SUM(L32:L35)</f>
        <v>3689583</v>
      </c>
      <c r="M36" s="57">
        <f t="shared" si="6"/>
        <v>3689583</v>
      </c>
      <c r="N36" s="58">
        <f t="shared" si="6"/>
        <v>3689591</v>
      </c>
      <c r="O36" s="59">
        <f t="shared" si="6"/>
        <v>44275004</v>
      </c>
      <c r="P36" s="57">
        <f t="shared" si="6"/>
        <v>56090634</v>
      </c>
      <c r="Q36" s="60">
        <f t="shared" si="6"/>
        <v>64504609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2235828</v>
      </c>
      <c r="D5" s="16">
        <f>SUM(D6:D8)</f>
        <v>2235828</v>
      </c>
      <c r="E5" s="16">
        <f>SUM(E6:E8)</f>
        <v>2235828</v>
      </c>
      <c r="F5" s="16">
        <f>SUM(F6:F8)</f>
        <v>2235828</v>
      </c>
      <c r="G5" s="16">
        <f aca="true" t="shared" si="0" ref="G5:Q5">SUM(G6:G8)</f>
        <v>2235828</v>
      </c>
      <c r="H5" s="16">
        <f t="shared" si="0"/>
        <v>2235828</v>
      </c>
      <c r="I5" s="16">
        <f>SUM(I6:I8)</f>
        <v>2235828</v>
      </c>
      <c r="J5" s="16">
        <f>SUM(J6:J8)</f>
        <v>2235828</v>
      </c>
      <c r="K5" s="16">
        <f>SUM(K6:K8)</f>
        <v>2235828</v>
      </c>
      <c r="L5" s="16">
        <f>SUM(L6:L8)</f>
        <v>2235828</v>
      </c>
      <c r="M5" s="16">
        <f t="shared" si="0"/>
        <v>2235828</v>
      </c>
      <c r="N5" s="17">
        <f>SUM(N6:N8)</f>
        <v>2235892</v>
      </c>
      <c r="O5" s="18">
        <f t="shared" si="0"/>
        <v>26830000</v>
      </c>
      <c r="P5" s="16">
        <f t="shared" si="0"/>
        <v>37000000</v>
      </c>
      <c r="Q5" s="17">
        <f t="shared" si="0"/>
        <v>37500000</v>
      </c>
    </row>
    <row r="6" spans="1:17" ht="13.5">
      <c r="A6" s="3" t="s">
        <v>24</v>
      </c>
      <c r="B6" s="2"/>
      <c r="C6" s="19">
        <v>20833</v>
      </c>
      <c r="D6" s="19">
        <v>20833</v>
      </c>
      <c r="E6" s="19">
        <v>20833</v>
      </c>
      <c r="F6" s="19">
        <v>20833</v>
      </c>
      <c r="G6" s="19">
        <v>20833</v>
      </c>
      <c r="H6" s="19">
        <v>20833</v>
      </c>
      <c r="I6" s="19">
        <v>20833</v>
      </c>
      <c r="J6" s="19">
        <v>20833</v>
      </c>
      <c r="K6" s="19">
        <v>20833</v>
      </c>
      <c r="L6" s="19">
        <v>20833</v>
      </c>
      <c r="M6" s="19">
        <v>20833</v>
      </c>
      <c r="N6" s="20">
        <v>20837</v>
      </c>
      <c r="O6" s="21">
        <v>250000</v>
      </c>
      <c r="P6" s="19"/>
      <c r="Q6" s="22"/>
    </row>
    <row r="7" spans="1:17" ht="13.5">
      <c r="A7" s="3" t="s">
        <v>25</v>
      </c>
      <c r="B7" s="2"/>
      <c r="C7" s="23">
        <v>2214995</v>
      </c>
      <c r="D7" s="23">
        <v>2214995</v>
      </c>
      <c r="E7" s="23">
        <v>2214995</v>
      </c>
      <c r="F7" s="23">
        <v>2214995</v>
      </c>
      <c r="G7" s="23">
        <v>2214995</v>
      </c>
      <c r="H7" s="23">
        <v>2214995</v>
      </c>
      <c r="I7" s="23">
        <v>2214995</v>
      </c>
      <c r="J7" s="23">
        <v>2214995</v>
      </c>
      <c r="K7" s="23">
        <v>2214995</v>
      </c>
      <c r="L7" s="23">
        <v>2214995</v>
      </c>
      <c r="M7" s="23">
        <v>2214995</v>
      </c>
      <c r="N7" s="24">
        <v>2215055</v>
      </c>
      <c r="O7" s="25">
        <v>26580000</v>
      </c>
      <c r="P7" s="23">
        <v>37000000</v>
      </c>
      <c r="Q7" s="26">
        <v>37500000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435831</v>
      </c>
      <c r="D9" s="16">
        <f>SUM(D10:D14)</f>
        <v>435831</v>
      </c>
      <c r="E9" s="16">
        <f>SUM(E10:E14)</f>
        <v>435831</v>
      </c>
      <c r="F9" s="16">
        <f>SUM(F10:F14)</f>
        <v>435831</v>
      </c>
      <c r="G9" s="16">
        <f aca="true" t="shared" si="1" ref="G9:Q9">SUM(G10:G14)</f>
        <v>435831</v>
      </c>
      <c r="H9" s="16">
        <f t="shared" si="1"/>
        <v>435831</v>
      </c>
      <c r="I9" s="16">
        <f>SUM(I10:I14)</f>
        <v>435831</v>
      </c>
      <c r="J9" s="16">
        <f>SUM(J10:J14)</f>
        <v>435831</v>
      </c>
      <c r="K9" s="16">
        <f>SUM(K10:K14)</f>
        <v>435831</v>
      </c>
      <c r="L9" s="16">
        <f>SUM(L10:L14)</f>
        <v>435831</v>
      </c>
      <c r="M9" s="16">
        <f t="shared" si="1"/>
        <v>435831</v>
      </c>
      <c r="N9" s="17">
        <f>SUM(N10:N14)</f>
        <v>435859</v>
      </c>
      <c r="O9" s="27">
        <f t="shared" si="1"/>
        <v>5230000</v>
      </c>
      <c r="P9" s="16">
        <f t="shared" si="1"/>
        <v>2000000</v>
      </c>
      <c r="Q9" s="28">
        <f t="shared" si="1"/>
        <v>2000000</v>
      </c>
    </row>
    <row r="10" spans="1:17" ht="13.5">
      <c r="A10" s="3" t="s">
        <v>28</v>
      </c>
      <c r="B10" s="2"/>
      <c r="C10" s="19">
        <v>185832</v>
      </c>
      <c r="D10" s="19">
        <v>185832</v>
      </c>
      <c r="E10" s="19">
        <v>185832</v>
      </c>
      <c r="F10" s="19">
        <v>185832</v>
      </c>
      <c r="G10" s="19">
        <v>185832</v>
      </c>
      <c r="H10" s="19">
        <v>185832</v>
      </c>
      <c r="I10" s="19">
        <v>185832</v>
      </c>
      <c r="J10" s="19">
        <v>185832</v>
      </c>
      <c r="K10" s="19">
        <v>185832</v>
      </c>
      <c r="L10" s="19">
        <v>185832</v>
      </c>
      <c r="M10" s="19">
        <v>185832</v>
      </c>
      <c r="N10" s="20">
        <v>185848</v>
      </c>
      <c r="O10" s="21">
        <v>2230000</v>
      </c>
      <c r="P10" s="19"/>
      <c r="Q10" s="22"/>
    </row>
    <row r="11" spans="1:17" ht="13.5">
      <c r="A11" s="3" t="s">
        <v>29</v>
      </c>
      <c r="B11" s="2"/>
      <c r="C11" s="19">
        <v>166666</v>
      </c>
      <c r="D11" s="19">
        <v>166666</v>
      </c>
      <c r="E11" s="19">
        <v>166666</v>
      </c>
      <c r="F11" s="19">
        <v>166666</v>
      </c>
      <c r="G11" s="19">
        <v>166666</v>
      </c>
      <c r="H11" s="19">
        <v>166666</v>
      </c>
      <c r="I11" s="19">
        <v>166666</v>
      </c>
      <c r="J11" s="19">
        <v>166666</v>
      </c>
      <c r="K11" s="19">
        <v>166666</v>
      </c>
      <c r="L11" s="19">
        <v>166666</v>
      </c>
      <c r="M11" s="19">
        <v>166666</v>
      </c>
      <c r="N11" s="20">
        <v>166674</v>
      </c>
      <c r="O11" s="21">
        <v>2000000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83333</v>
      </c>
      <c r="D13" s="19">
        <v>83333</v>
      </c>
      <c r="E13" s="19">
        <v>83333</v>
      </c>
      <c r="F13" s="19">
        <v>83333</v>
      </c>
      <c r="G13" s="19">
        <v>83333</v>
      </c>
      <c r="H13" s="19">
        <v>83333</v>
      </c>
      <c r="I13" s="19">
        <v>83333</v>
      </c>
      <c r="J13" s="19">
        <v>83333</v>
      </c>
      <c r="K13" s="19">
        <v>83333</v>
      </c>
      <c r="L13" s="19">
        <v>83333</v>
      </c>
      <c r="M13" s="19">
        <v>83333</v>
      </c>
      <c r="N13" s="20">
        <v>83337</v>
      </c>
      <c r="O13" s="21">
        <v>1000000</v>
      </c>
      <c r="P13" s="19">
        <v>2000000</v>
      </c>
      <c r="Q13" s="22">
        <v>2000000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2187496</v>
      </c>
      <c r="D15" s="16">
        <f>SUM(D16:D18)</f>
        <v>2187496</v>
      </c>
      <c r="E15" s="16">
        <f>SUM(E16:E18)</f>
        <v>2187496</v>
      </c>
      <c r="F15" s="16">
        <f>SUM(F16:F18)</f>
        <v>2187496</v>
      </c>
      <c r="G15" s="16">
        <f aca="true" t="shared" si="2" ref="G15:Q15">SUM(G16:G18)</f>
        <v>2187496</v>
      </c>
      <c r="H15" s="16">
        <f t="shared" si="2"/>
        <v>2187496</v>
      </c>
      <c r="I15" s="16">
        <f>SUM(I16:I18)</f>
        <v>2187496</v>
      </c>
      <c r="J15" s="16">
        <f>SUM(J16:J18)</f>
        <v>2187496</v>
      </c>
      <c r="K15" s="16">
        <f>SUM(K16:K18)</f>
        <v>2187496</v>
      </c>
      <c r="L15" s="16">
        <f>SUM(L16:L18)</f>
        <v>2187496</v>
      </c>
      <c r="M15" s="16">
        <f t="shared" si="2"/>
        <v>2187496</v>
      </c>
      <c r="N15" s="17">
        <f>SUM(N16:N18)</f>
        <v>2187544</v>
      </c>
      <c r="O15" s="27">
        <f t="shared" si="2"/>
        <v>26250000</v>
      </c>
      <c r="P15" s="16">
        <f t="shared" si="2"/>
        <v>15000000</v>
      </c>
      <c r="Q15" s="28">
        <f t="shared" si="2"/>
        <v>14000000</v>
      </c>
    </row>
    <row r="16" spans="1:17" ht="13.5">
      <c r="A16" s="3" t="s">
        <v>34</v>
      </c>
      <c r="B16" s="2"/>
      <c r="C16" s="19">
        <v>8332</v>
      </c>
      <c r="D16" s="19">
        <v>8332</v>
      </c>
      <c r="E16" s="19">
        <v>8332</v>
      </c>
      <c r="F16" s="19">
        <v>8332</v>
      </c>
      <c r="G16" s="19">
        <v>8332</v>
      </c>
      <c r="H16" s="19">
        <v>8332</v>
      </c>
      <c r="I16" s="19">
        <v>8332</v>
      </c>
      <c r="J16" s="19">
        <v>8332</v>
      </c>
      <c r="K16" s="19">
        <v>8332</v>
      </c>
      <c r="L16" s="19">
        <v>8332</v>
      </c>
      <c r="M16" s="19">
        <v>8332</v>
      </c>
      <c r="N16" s="20">
        <v>8348</v>
      </c>
      <c r="O16" s="21">
        <v>100000</v>
      </c>
      <c r="P16" s="19"/>
      <c r="Q16" s="22"/>
    </row>
    <row r="17" spans="1:17" ht="13.5">
      <c r="A17" s="3" t="s">
        <v>35</v>
      </c>
      <c r="B17" s="2"/>
      <c r="C17" s="19">
        <v>2179164</v>
      </c>
      <c r="D17" s="19">
        <v>2179164</v>
      </c>
      <c r="E17" s="19">
        <v>2179164</v>
      </c>
      <c r="F17" s="19">
        <v>2179164</v>
      </c>
      <c r="G17" s="19">
        <v>2179164</v>
      </c>
      <c r="H17" s="19">
        <v>2179164</v>
      </c>
      <c r="I17" s="19">
        <v>2179164</v>
      </c>
      <c r="J17" s="19">
        <v>2179164</v>
      </c>
      <c r="K17" s="19">
        <v>2179164</v>
      </c>
      <c r="L17" s="19">
        <v>2179164</v>
      </c>
      <c r="M17" s="19">
        <v>2179164</v>
      </c>
      <c r="N17" s="20">
        <v>2179196</v>
      </c>
      <c r="O17" s="21">
        <v>26150000</v>
      </c>
      <c r="P17" s="19">
        <v>15000000</v>
      </c>
      <c r="Q17" s="22">
        <v>14000000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15621716</v>
      </c>
      <c r="D19" s="16">
        <f>SUM(D20:D23)</f>
        <v>15621716</v>
      </c>
      <c r="E19" s="16">
        <f>SUM(E20:E23)</f>
        <v>15621716</v>
      </c>
      <c r="F19" s="16">
        <f>SUM(F20:F23)</f>
        <v>15621716</v>
      </c>
      <c r="G19" s="16">
        <f aca="true" t="shared" si="3" ref="G19:Q19">SUM(G20:G23)</f>
        <v>15621716</v>
      </c>
      <c r="H19" s="16">
        <f t="shared" si="3"/>
        <v>15621716</v>
      </c>
      <c r="I19" s="16">
        <f>SUM(I20:I23)</f>
        <v>15621716</v>
      </c>
      <c r="J19" s="16">
        <f>SUM(J20:J23)</f>
        <v>15621716</v>
      </c>
      <c r="K19" s="16">
        <f>SUM(K20:K23)</f>
        <v>15621716</v>
      </c>
      <c r="L19" s="16">
        <f>SUM(L20:L23)</f>
        <v>15621716</v>
      </c>
      <c r="M19" s="16">
        <f t="shared" si="3"/>
        <v>15621716</v>
      </c>
      <c r="N19" s="17">
        <f>SUM(N20:N23)</f>
        <v>15621806</v>
      </c>
      <c r="O19" s="27">
        <f t="shared" si="3"/>
        <v>187460682</v>
      </c>
      <c r="P19" s="16">
        <f t="shared" si="3"/>
        <v>191953700</v>
      </c>
      <c r="Q19" s="28">
        <f t="shared" si="3"/>
        <v>198971555</v>
      </c>
    </row>
    <row r="20" spans="1:17" ht="13.5">
      <c r="A20" s="3" t="s">
        <v>38</v>
      </c>
      <c r="B20" s="2"/>
      <c r="C20" s="19">
        <v>4687581</v>
      </c>
      <c r="D20" s="19">
        <v>4687581</v>
      </c>
      <c r="E20" s="19">
        <v>4687581</v>
      </c>
      <c r="F20" s="19">
        <v>4687581</v>
      </c>
      <c r="G20" s="19">
        <v>4687581</v>
      </c>
      <c r="H20" s="19">
        <v>4687581</v>
      </c>
      <c r="I20" s="19">
        <v>4687581</v>
      </c>
      <c r="J20" s="19">
        <v>4687581</v>
      </c>
      <c r="K20" s="19">
        <v>4687581</v>
      </c>
      <c r="L20" s="19">
        <v>4687581</v>
      </c>
      <c r="M20" s="19">
        <v>4687581</v>
      </c>
      <c r="N20" s="20">
        <v>4687609</v>
      </c>
      <c r="O20" s="21">
        <v>56251000</v>
      </c>
      <c r="P20" s="19">
        <v>50000000</v>
      </c>
      <c r="Q20" s="22">
        <v>54000000</v>
      </c>
    </row>
    <row r="21" spans="1:17" ht="13.5">
      <c r="A21" s="3" t="s">
        <v>39</v>
      </c>
      <c r="B21" s="2"/>
      <c r="C21" s="19">
        <v>4643413</v>
      </c>
      <c r="D21" s="19">
        <v>4643413</v>
      </c>
      <c r="E21" s="19">
        <v>4643413</v>
      </c>
      <c r="F21" s="19">
        <v>4643413</v>
      </c>
      <c r="G21" s="19">
        <v>4643413</v>
      </c>
      <c r="H21" s="19">
        <v>4643413</v>
      </c>
      <c r="I21" s="19">
        <v>4643413</v>
      </c>
      <c r="J21" s="19">
        <v>4643413</v>
      </c>
      <c r="K21" s="19">
        <v>4643413</v>
      </c>
      <c r="L21" s="19">
        <v>4643413</v>
      </c>
      <c r="M21" s="19">
        <v>4643413</v>
      </c>
      <c r="N21" s="20">
        <v>4643439</v>
      </c>
      <c r="O21" s="21">
        <v>55720982</v>
      </c>
      <c r="P21" s="19">
        <v>66250000</v>
      </c>
      <c r="Q21" s="22">
        <v>75180000</v>
      </c>
    </row>
    <row r="22" spans="1:17" ht="13.5">
      <c r="A22" s="3" t="s">
        <v>40</v>
      </c>
      <c r="B22" s="2"/>
      <c r="C22" s="23">
        <v>6286556</v>
      </c>
      <c r="D22" s="23">
        <v>6286556</v>
      </c>
      <c r="E22" s="23">
        <v>6286556</v>
      </c>
      <c r="F22" s="23">
        <v>6286556</v>
      </c>
      <c r="G22" s="23">
        <v>6286556</v>
      </c>
      <c r="H22" s="23">
        <v>6286556</v>
      </c>
      <c r="I22" s="23">
        <v>6286556</v>
      </c>
      <c r="J22" s="23">
        <v>6286556</v>
      </c>
      <c r="K22" s="23">
        <v>6286556</v>
      </c>
      <c r="L22" s="23">
        <v>6286556</v>
      </c>
      <c r="M22" s="23">
        <v>6286556</v>
      </c>
      <c r="N22" s="24">
        <v>6286584</v>
      </c>
      <c r="O22" s="25">
        <v>75438700</v>
      </c>
      <c r="P22" s="23">
        <v>75703700</v>
      </c>
      <c r="Q22" s="26">
        <v>69791555</v>
      </c>
    </row>
    <row r="23" spans="1:17" ht="13.5">
      <c r="A23" s="3" t="s">
        <v>41</v>
      </c>
      <c r="B23" s="2"/>
      <c r="C23" s="19">
        <v>4166</v>
      </c>
      <c r="D23" s="19">
        <v>4166</v>
      </c>
      <c r="E23" s="19">
        <v>4166</v>
      </c>
      <c r="F23" s="19">
        <v>4166</v>
      </c>
      <c r="G23" s="19">
        <v>4166</v>
      </c>
      <c r="H23" s="19">
        <v>4166</v>
      </c>
      <c r="I23" s="19">
        <v>4166</v>
      </c>
      <c r="J23" s="19">
        <v>4166</v>
      </c>
      <c r="K23" s="19">
        <v>4166</v>
      </c>
      <c r="L23" s="19">
        <v>4166</v>
      </c>
      <c r="M23" s="19">
        <v>4166</v>
      </c>
      <c r="N23" s="20">
        <v>4174</v>
      </c>
      <c r="O23" s="21">
        <v>50000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20480871</v>
      </c>
      <c r="D25" s="47">
        <f>+D5+D9+D15+D19+D24</f>
        <v>20480871</v>
      </c>
      <c r="E25" s="47">
        <f>+E5+E9+E15+E19+E24</f>
        <v>20480871</v>
      </c>
      <c r="F25" s="47">
        <f>+F5+F9+F15+F19+F24</f>
        <v>20480871</v>
      </c>
      <c r="G25" s="47">
        <f aca="true" t="shared" si="4" ref="G25:Q25">+G5+G9+G15+G19+G24</f>
        <v>20480871</v>
      </c>
      <c r="H25" s="47">
        <f t="shared" si="4"/>
        <v>20480871</v>
      </c>
      <c r="I25" s="47">
        <f>+I5+I9+I15+I19+I24</f>
        <v>20480871</v>
      </c>
      <c r="J25" s="47">
        <f>+J5+J9+J15+J19+J24</f>
        <v>20480871</v>
      </c>
      <c r="K25" s="47">
        <f>+K5+K9+K15+K19+K24</f>
        <v>20480871</v>
      </c>
      <c r="L25" s="47">
        <f>+L5+L9+L15+L19+L24</f>
        <v>20480871</v>
      </c>
      <c r="M25" s="47">
        <f t="shared" si="4"/>
        <v>20480871</v>
      </c>
      <c r="N25" s="48">
        <f t="shared" si="4"/>
        <v>20481101</v>
      </c>
      <c r="O25" s="49">
        <f t="shared" si="4"/>
        <v>245770682</v>
      </c>
      <c r="P25" s="47">
        <f t="shared" si="4"/>
        <v>245953700</v>
      </c>
      <c r="Q25" s="50">
        <f t="shared" si="4"/>
        <v>252471555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15349133</v>
      </c>
      <c r="D28" s="19">
        <v>15349133</v>
      </c>
      <c r="E28" s="19">
        <v>15349133</v>
      </c>
      <c r="F28" s="19">
        <v>15349133</v>
      </c>
      <c r="G28" s="19">
        <v>15349133</v>
      </c>
      <c r="H28" s="19">
        <v>15349133</v>
      </c>
      <c r="I28" s="19">
        <v>15349133</v>
      </c>
      <c r="J28" s="19">
        <v>15349133</v>
      </c>
      <c r="K28" s="19">
        <v>15349133</v>
      </c>
      <c r="L28" s="19">
        <v>15349133</v>
      </c>
      <c r="M28" s="19">
        <v>15349133</v>
      </c>
      <c r="N28" s="20">
        <v>15349237</v>
      </c>
      <c r="O28" s="29">
        <v>184189700</v>
      </c>
      <c r="P28" s="19">
        <v>198453700</v>
      </c>
      <c r="Q28" s="20">
        <v>209471555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1414248</v>
      </c>
      <c r="D30" s="23">
        <v>1414248</v>
      </c>
      <c r="E30" s="23">
        <v>1414248</v>
      </c>
      <c r="F30" s="23">
        <v>1414248</v>
      </c>
      <c r="G30" s="23">
        <v>1414248</v>
      </c>
      <c r="H30" s="23">
        <v>1414248</v>
      </c>
      <c r="I30" s="23">
        <v>1414248</v>
      </c>
      <c r="J30" s="23">
        <v>1414248</v>
      </c>
      <c r="K30" s="23">
        <v>1414248</v>
      </c>
      <c r="L30" s="23">
        <v>1414248</v>
      </c>
      <c r="M30" s="23">
        <v>1414248</v>
      </c>
      <c r="N30" s="24">
        <v>1414254</v>
      </c>
      <c r="O30" s="25">
        <v>16970982</v>
      </c>
      <c r="P30" s="23">
        <v>4500000</v>
      </c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16763381</v>
      </c>
      <c r="D32" s="30">
        <f>SUM(D28:D31)</f>
        <v>16763381</v>
      </c>
      <c r="E32" s="30">
        <f>SUM(E28:E31)</f>
        <v>16763381</v>
      </c>
      <c r="F32" s="30">
        <f>SUM(F28:F31)</f>
        <v>16763381</v>
      </c>
      <c r="G32" s="30">
        <f aca="true" t="shared" si="5" ref="G32:Q32">SUM(G28:G31)</f>
        <v>16763381</v>
      </c>
      <c r="H32" s="30">
        <f t="shared" si="5"/>
        <v>16763381</v>
      </c>
      <c r="I32" s="30">
        <f>SUM(I28:I31)</f>
        <v>16763381</v>
      </c>
      <c r="J32" s="30">
        <f>SUM(J28:J31)</f>
        <v>16763381</v>
      </c>
      <c r="K32" s="30">
        <f>SUM(K28:K31)</f>
        <v>16763381</v>
      </c>
      <c r="L32" s="30">
        <f>SUM(L28:L31)</f>
        <v>16763381</v>
      </c>
      <c r="M32" s="30">
        <f t="shared" si="5"/>
        <v>16763381</v>
      </c>
      <c r="N32" s="31">
        <f t="shared" si="5"/>
        <v>16763491</v>
      </c>
      <c r="O32" s="32">
        <f t="shared" si="5"/>
        <v>201160682</v>
      </c>
      <c r="P32" s="30">
        <f t="shared" si="5"/>
        <v>202953700</v>
      </c>
      <c r="Q32" s="33">
        <f t="shared" si="5"/>
        <v>209471555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3717490</v>
      </c>
      <c r="D35" s="19">
        <v>3717490</v>
      </c>
      <c r="E35" s="19">
        <v>3717490</v>
      </c>
      <c r="F35" s="19">
        <v>3717490</v>
      </c>
      <c r="G35" s="19">
        <v>3717490</v>
      </c>
      <c r="H35" s="19">
        <v>3717490</v>
      </c>
      <c r="I35" s="19">
        <v>3717490</v>
      </c>
      <c r="J35" s="19">
        <v>3717490</v>
      </c>
      <c r="K35" s="19">
        <v>3717490</v>
      </c>
      <c r="L35" s="19">
        <v>3717490</v>
      </c>
      <c r="M35" s="19">
        <v>3717490</v>
      </c>
      <c r="N35" s="20">
        <v>3717610</v>
      </c>
      <c r="O35" s="21">
        <v>44610000</v>
      </c>
      <c r="P35" s="19">
        <v>43000000</v>
      </c>
      <c r="Q35" s="22">
        <v>43000000</v>
      </c>
    </row>
    <row r="36" spans="1:17" ht="13.5">
      <c r="A36" s="56" t="s">
        <v>53</v>
      </c>
      <c r="B36" s="6"/>
      <c r="C36" s="57">
        <f>SUM(C32:C35)</f>
        <v>20480871</v>
      </c>
      <c r="D36" s="57">
        <f>SUM(D32:D35)</f>
        <v>20480871</v>
      </c>
      <c r="E36" s="57">
        <f>SUM(E32:E35)</f>
        <v>20480871</v>
      </c>
      <c r="F36" s="57">
        <f>SUM(F32:F35)</f>
        <v>20480871</v>
      </c>
      <c r="G36" s="57">
        <f aca="true" t="shared" si="6" ref="G36:Q36">SUM(G32:G35)</f>
        <v>20480871</v>
      </c>
      <c r="H36" s="57">
        <f t="shared" si="6"/>
        <v>20480871</v>
      </c>
      <c r="I36" s="57">
        <f>SUM(I32:I35)</f>
        <v>20480871</v>
      </c>
      <c r="J36" s="57">
        <f>SUM(J32:J35)</f>
        <v>20480871</v>
      </c>
      <c r="K36" s="57">
        <f>SUM(K32:K35)</f>
        <v>20480871</v>
      </c>
      <c r="L36" s="57">
        <f>SUM(L32:L35)</f>
        <v>20480871</v>
      </c>
      <c r="M36" s="57">
        <f t="shared" si="6"/>
        <v>20480871</v>
      </c>
      <c r="N36" s="58">
        <f t="shared" si="6"/>
        <v>20481101</v>
      </c>
      <c r="O36" s="59">
        <f t="shared" si="6"/>
        <v>245770682</v>
      </c>
      <c r="P36" s="57">
        <f t="shared" si="6"/>
        <v>245953700</v>
      </c>
      <c r="Q36" s="60">
        <f t="shared" si="6"/>
        <v>252471555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1500000</v>
      </c>
      <c r="D5" s="16">
        <f>SUM(D6:D8)</f>
        <v>4280000</v>
      </c>
      <c r="E5" s="16">
        <f>SUM(E6:E8)</f>
        <v>7270000</v>
      </c>
      <c r="F5" s="16">
        <f>SUM(F6:F8)</f>
        <v>9740300</v>
      </c>
      <c r="G5" s="16">
        <f aca="true" t="shared" si="0" ref="G5:Q5">SUM(G6:G8)</f>
        <v>6530000</v>
      </c>
      <c r="H5" s="16">
        <f t="shared" si="0"/>
        <v>10490900</v>
      </c>
      <c r="I5" s="16">
        <f>SUM(I6:I8)</f>
        <v>4467600</v>
      </c>
      <c r="J5" s="16">
        <f>SUM(J6:J8)</f>
        <v>7450000</v>
      </c>
      <c r="K5" s="16">
        <f>SUM(K6:K8)</f>
        <v>15457000</v>
      </c>
      <c r="L5" s="16">
        <f>SUM(L6:L8)</f>
        <v>8300000</v>
      </c>
      <c r="M5" s="16">
        <f t="shared" si="0"/>
        <v>10020000</v>
      </c>
      <c r="N5" s="17">
        <f>SUM(N6:N8)</f>
        <v>9717000</v>
      </c>
      <c r="O5" s="18">
        <f t="shared" si="0"/>
        <v>95222800</v>
      </c>
      <c r="P5" s="16">
        <f t="shared" si="0"/>
        <v>28773400</v>
      </c>
      <c r="Q5" s="17">
        <f t="shared" si="0"/>
        <v>80352600</v>
      </c>
    </row>
    <row r="6" spans="1:17" ht="13.5">
      <c r="A6" s="3" t="s">
        <v>24</v>
      </c>
      <c r="B6" s="2"/>
      <c r="C6" s="19"/>
      <c r="D6" s="19"/>
      <c r="E6" s="19"/>
      <c r="F6" s="19"/>
      <c r="G6" s="19">
        <v>1300000</v>
      </c>
      <c r="H6" s="19"/>
      <c r="I6" s="19"/>
      <c r="J6" s="19"/>
      <c r="K6" s="19"/>
      <c r="L6" s="19"/>
      <c r="M6" s="19"/>
      <c r="N6" s="20"/>
      <c r="O6" s="21">
        <v>1300000</v>
      </c>
      <c r="P6" s="19"/>
      <c r="Q6" s="22"/>
    </row>
    <row r="7" spans="1:17" ht="13.5">
      <c r="A7" s="3" t="s">
        <v>25</v>
      </c>
      <c r="B7" s="2"/>
      <c r="C7" s="23">
        <v>1500000</v>
      </c>
      <c r="D7" s="23">
        <v>4280000</v>
      </c>
      <c r="E7" s="23">
        <v>7270000</v>
      </c>
      <c r="F7" s="23">
        <v>9740300</v>
      </c>
      <c r="G7" s="23">
        <v>5230000</v>
      </c>
      <c r="H7" s="23">
        <v>10490900</v>
      </c>
      <c r="I7" s="23">
        <v>4467600</v>
      </c>
      <c r="J7" s="23">
        <v>7450000</v>
      </c>
      <c r="K7" s="23">
        <v>15457000</v>
      </c>
      <c r="L7" s="23">
        <v>8300000</v>
      </c>
      <c r="M7" s="23">
        <v>10020000</v>
      </c>
      <c r="N7" s="24">
        <v>9717000</v>
      </c>
      <c r="O7" s="25">
        <v>93922800</v>
      </c>
      <c r="P7" s="23">
        <v>28773400</v>
      </c>
      <c r="Q7" s="26">
        <v>80352600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1000000</v>
      </c>
      <c r="D9" s="16">
        <f>SUM(D10:D14)</f>
        <v>1500000</v>
      </c>
      <c r="E9" s="16">
        <f>SUM(E10:E14)</f>
        <v>5290000</v>
      </c>
      <c r="F9" s="16">
        <f>SUM(F10:F14)</f>
        <v>2500000</v>
      </c>
      <c r="G9" s="16">
        <f aca="true" t="shared" si="1" ref="G9:Q9">SUM(G10:G14)</f>
        <v>7725000</v>
      </c>
      <c r="H9" s="16">
        <f t="shared" si="1"/>
        <v>4320000</v>
      </c>
      <c r="I9" s="16">
        <f>SUM(I10:I14)</f>
        <v>4010000</v>
      </c>
      <c r="J9" s="16">
        <f>SUM(J10:J14)</f>
        <v>3375000</v>
      </c>
      <c r="K9" s="16">
        <f>SUM(K10:K14)</f>
        <v>5055000</v>
      </c>
      <c r="L9" s="16">
        <f>SUM(L10:L14)</f>
        <v>13686200</v>
      </c>
      <c r="M9" s="16">
        <f t="shared" si="1"/>
        <v>9000000</v>
      </c>
      <c r="N9" s="17">
        <f>SUM(N10:N14)</f>
        <v>2570000</v>
      </c>
      <c r="O9" s="27">
        <f t="shared" si="1"/>
        <v>60031200</v>
      </c>
      <c r="P9" s="16">
        <f t="shared" si="1"/>
        <v>53525700</v>
      </c>
      <c r="Q9" s="28">
        <f t="shared" si="1"/>
        <v>33330000</v>
      </c>
    </row>
    <row r="10" spans="1:17" ht="13.5">
      <c r="A10" s="3" t="s">
        <v>28</v>
      </c>
      <c r="B10" s="2"/>
      <c r="C10" s="19">
        <v>1000000</v>
      </c>
      <c r="D10" s="19">
        <v>1000000</v>
      </c>
      <c r="E10" s="19">
        <v>3000000</v>
      </c>
      <c r="F10" s="19">
        <v>1200000</v>
      </c>
      <c r="G10" s="19">
        <v>4125000</v>
      </c>
      <c r="H10" s="19">
        <v>2250000</v>
      </c>
      <c r="I10" s="19">
        <v>3250000</v>
      </c>
      <c r="J10" s="19">
        <v>2500000</v>
      </c>
      <c r="K10" s="19">
        <v>3000000</v>
      </c>
      <c r="L10" s="19">
        <v>8686200</v>
      </c>
      <c r="M10" s="19">
        <v>6000000</v>
      </c>
      <c r="N10" s="20">
        <v>570000</v>
      </c>
      <c r="O10" s="21">
        <v>36581200</v>
      </c>
      <c r="P10" s="19">
        <v>31065000</v>
      </c>
      <c r="Q10" s="22">
        <v>7670000</v>
      </c>
    </row>
    <row r="11" spans="1:17" ht="13.5">
      <c r="A11" s="3" t="s">
        <v>29</v>
      </c>
      <c r="B11" s="2"/>
      <c r="C11" s="19"/>
      <c r="D11" s="19">
        <v>500000</v>
      </c>
      <c r="E11" s="19">
        <v>2180000</v>
      </c>
      <c r="F11" s="19">
        <v>1300000</v>
      </c>
      <c r="G11" s="19">
        <v>3600000</v>
      </c>
      <c r="H11" s="19">
        <v>1850000</v>
      </c>
      <c r="I11" s="19">
        <v>600000</v>
      </c>
      <c r="J11" s="19">
        <v>800000</v>
      </c>
      <c r="K11" s="19">
        <v>700000</v>
      </c>
      <c r="L11" s="19">
        <v>5000000</v>
      </c>
      <c r="M11" s="19">
        <v>3000000</v>
      </c>
      <c r="N11" s="20">
        <v>2000000</v>
      </c>
      <c r="O11" s="21">
        <v>21530000</v>
      </c>
      <c r="P11" s="19">
        <v>17238700</v>
      </c>
      <c r="Q11" s="22">
        <v>21885000</v>
      </c>
    </row>
    <row r="12" spans="1:17" ht="13.5">
      <c r="A12" s="3" t="s">
        <v>30</v>
      </c>
      <c r="B12" s="2"/>
      <c r="C12" s="19"/>
      <c r="D12" s="19"/>
      <c r="E12" s="19">
        <v>110000</v>
      </c>
      <c r="F12" s="19"/>
      <c r="G12" s="19"/>
      <c r="H12" s="19">
        <v>220000</v>
      </c>
      <c r="I12" s="19">
        <v>160000</v>
      </c>
      <c r="J12" s="19">
        <v>75000</v>
      </c>
      <c r="K12" s="19">
        <v>1355000</v>
      </c>
      <c r="L12" s="19"/>
      <c r="M12" s="19"/>
      <c r="N12" s="20"/>
      <c r="O12" s="21">
        <v>1920000</v>
      </c>
      <c r="P12" s="19">
        <v>4642000</v>
      </c>
      <c r="Q12" s="22">
        <v>3075000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>
        <v>580000</v>
      </c>
      <c r="Q13" s="22">
        <v>700000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2725000</v>
      </c>
      <c r="D15" s="16">
        <f>SUM(D16:D18)</f>
        <v>9100000</v>
      </c>
      <c r="E15" s="16">
        <f>SUM(E16:E18)</f>
        <v>12390000</v>
      </c>
      <c r="F15" s="16">
        <f>SUM(F16:F18)</f>
        <v>13570000</v>
      </c>
      <c r="G15" s="16">
        <f aca="true" t="shared" si="2" ref="G15:Q15">SUM(G16:G18)</f>
        <v>14715000</v>
      </c>
      <c r="H15" s="16">
        <f t="shared" si="2"/>
        <v>10033400</v>
      </c>
      <c r="I15" s="16">
        <f>SUM(I16:I18)</f>
        <v>4740000</v>
      </c>
      <c r="J15" s="16">
        <f>SUM(J16:J18)</f>
        <v>8450000</v>
      </c>
      <c r="K15" s="16">
        <f>SUM(K16:K18)</f>
        <v>7600000</v>
      </c>
      <c r="L15" s="16">
        <f>SUM(L16:L18)</f>
        <v>3650000</v>
      </c>
      <c r="M15" s="16">
        <f t="shared" si="2"/>
        <v>2600000</v>
      </c>
      <c r="N15" s="17">
        <f>SUM(N16:N18)</f>
        <v>2550000</v>
      </c>
      <c r="O15" s="27">
        <f t="shared" si="2"/>
        <v>92123400</v>
      </c>
      <c r="P15" s="16">
        <f t="shared" si="2"/>
        <v>92632800</v>
      </c>
      <c r="Q15" s="28">
        <f t="shared" si="2"/>
        <v>114636000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2725000</v>
      </c>
      <c r="D17" s="19">
        <v>9100000</v>
      </c>
      <c r="E17" s="19">
        <v>12390000</v>
      </c>
      <c r="F17" s="19">
        <v>13570000</v>
      </c>
      <c r="G17" s="19">
        <v>14715000</v>
      </c>
      <c r="H17" s="19">
        <v>9933400</v>
      </c>
      <c r="I17" s="19">
        <v>4740000</v>
      </c>
      <c r="J17" s="19">
        <v>8450000</v>
      </c>
      <c r="K17" s="19">
        <v>7600000</v>
      </c>
      <c r="L17" s="19">
        <v>3650000</v>
      </c>
      <c r="M17" s="19">
        <v>2600000</v>
      </c>
      <c r="N17" s="20">
        <v>2550000</v>
      </c>
      <c r="O17" s="21">
        <v>92023400</v>
      </c>
      <c r="P17" s="19">
        <v>92532800</v>
      </c>
      <c r="Q17" s="22">
        <v>114536000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>
        <v>100000</v>
      </c>
      <c r="I18" s="19"/>
      <c r="J18" s="19"/>
      <c r="K18" s="19"/>
      <c r="L18" s="19"/>
      <c r="M18" s="19"/>
      <c r="N18" s="20"/>
      <c r="O18" s="21">
        <v>100000</v>
      </c>
      <c r="P18" s="19">
        <v>100000</v>
      </c>
      <c r="Q18" s="22">
        <v>100000</v>
      </c>
    </row>
    <row r="19" spans="1:17" ht="13.5">
      <c r="A19" s="1" t="s">
        <v>37</v>
      </c>
      <c r="B19" s="4"/>
      <c r="C19" s="16">
        <f>SUM(C20:C23)</f>
        <v>8797500</v>
      </c>
      <c r="D19" s="16">
        <f>SUM(D20:D23)</f>
        <v>29181752</v>
      </c>
      <c r="E19" s="16">
        <f>SUM(E20:E23)</f>
        <v>38612452</v>
      </c>
      <c r="F19" s="16">
        <f>SUM(F20:F23)</f>
        <v>37030921</v>
      </c>
      <c r="G19" s="16">
        <f aca="true" t="shared" si="3" ref="G19:Q19">SUM(G20:G23)</f>
        <v>47653984</v>
      </c>
      <c r="H19" s="16">
        <f t="shared" si="3"/>
        <v>28072500</v>
      </c>
      <c r="I19" s="16">
        <f>SUM(I20:I23)</f>
        <v>31038871</v>
      </c>
      <c r="J19" s="16">
        <f>SUM(J20:J23)</f>
        <v>43296062</v>
      </c>
      <c r="K19" s="16">
        <f>SUM(K20:K23)</f>
        <v>52152181</v>
      </c>
      <c r="L19" s="16">
        <f>SUM(L20:L23)</f>
        <v>46572152</v>
      </c>
      <c r="M19" s="16">
        <f t="shared" si="3"/>
        <v>41104398</v>
      </c>
      <c r="N19" s="17">
        <f>SUM(N20:N23)</f>
        <v>31239057</v>
      </c>
      <c r="O19" s="27">
        <f t="shared" si="3"/>
        <v>434751830</v>
      </c>
      <c r="P19" s="16">
        <f t="shared" si="3"/>
        <v>526949628</v>
      </c>
      <c r="Q19" s="28">
        <f t="shared" si="3"/>
        <v>452082215</v>
      </c>
    </row>
    <row r="20" spans="1:17" ht="13.5">
      <c r="A20" s="3" t="s">
        <v>38</v>
      </c>
      <c r="B20" s="2"/>
      <c r="C20" s="19">
        <v>785000</v>
      </c>
      <c r="D20" s="19">
        <v>16979252</v>
      </c>
      <c r="E20" s="19">
        <v>15079252</v>
      </c>
      <c r="F20" s="19">
        <v>14980371</v>
      </c>
      <c r="G20" s="19">
        <v>18592484</v>
      </c>
      <c r="H20" s="19">
        <v>1210000</v>
      </c>
      <c r="I20" s="19">
        <v>18336371</v>
      </c>
      <c r="J20" s="19">
        <v>18029252</v>
      </c>
      <c r="K20" s="19">
        <v>17335371</v>
      </c>
      <c r="L20" s="19">
        <v>15739652</v>
      </c>
      <c r="M20" s="19">
        <v>15791898</v>
      </c>
      <c r="N20" s="20">
        <v>5852077</v>
      </c>
      <c r="O20" s="21">
        <v>158710980</v>
      </c>
      <c r="P20" s="19">
        <v>169613244</v>
      </c>
      <c r="Q20" s="22">
        <v>72063245</v>
      </c>
    </row>
    <row r="21" spans="1:17" ht="13.5">
      <c r="A21" s="3" t="s">
        <v>39</v>
      </c>
      <c r="B21" s="2"/>
      <c r="C21" s="19">
        <v>4710000</v>
      </c>
      <c r="D21" s="19">
        <v>8200000</v>
      </c>
      <c r="E21" s="19">
        <v>16690000</v>
      </c>
      <c r="F21" s="19">
        <v>19570000</v>
      </c>
      <c r="G21" s="19">
        <v>17540000</v>
      </c>
      <c r="H21" s="19">
        <v>19460000</v>
      </c>
      <c r="I21" s="19">
        <v>9180000</v>
      </c>
      <c r="J21" s="19">
        <v>21994310</v>
      </c>
      <c r="K21" s="19">
        <v>25894310</v>
      </c>
      <c r="L21" s="19">
        <v>24960000</v>
      </c>
      <c r="M21" s="19">
        <v>22190000</v>
      </c>
      <c r="N21" s="20">
        <v>21784480</v>
      </c>
      <c r="O21" s="21">
        <v>212173100</v>
      </c>
      <c r="P21" s="19">
        <v>265861384</v>
      </c>
      <c r="Q21" s="22">
        <v>334488970</v>
      </c>
    </row>
    <row r="22" spans="1:17" ht="13.5">
      <c r="A22" s="3" t="s">
        <v>40</v>
      </c>
      <c r="B22" s="2"/>
      <c r="C22" s="23">
        <v>3302500</v>
      </c>
      <c r="D22" s="23">
        <v>4002500</v>
      </c>
      <c r="E22" s="23">
        <v>5343200</v>
      </c>
      <c r="F22" s="23">
        <v>2480550</v>
      </c>
      <c r="G22" s="23">
        <v>4871500</v>
      </c>
      <c r="H22" s="23">
        <v>4702500</v>
      </c>
      <c r="I22" s="23">
        <v>3522500</v>
      </c>
      <c r="J22" s="23">
        <v>3272500</v>
      </c>
      <c r="K22" s="23">
        <v>5872500</v>
      </c>
      <c r="L22" s="23">
        <v>5022500</v>
      </c>
      <c r="M22" s="23">
        <v>3122500</v>
      </c>
      <c r="N22" s="24">
        <v>1102500</v>
      </c>
      <c r="O22" s="25">
        <v>46617750</v>
      </c>
      <c r="P22" s="23">
        <v>52725000</v>
      </c>
      <c r="Q22" s="26">
        <v>17190000</v>
      </c>
    </row>
    <row r="23" spans="1:17" ht="13.5">
      <c r="A23" s="3" t="s">
        <v>41</v>
      </c>
      <c r="B23" s="2"/>
      <c r="C23" s="19"/>
      <c r="D23" s="19"/>
      <c r="E23" s="19">
        <v>1500000</v>
      </c>
      <c r="F23" s="19"/>
      <c r="G23" s="19">
        <v>6650000</v>
      </c>
      <c r="H23" s="19">
        <v>2700000</v>
      </c>
      <c r="I23" s="19"/>
      <c r="J23" s="19"/>
      <c r="K23" s="19">
        <v>3050000</v>
      </c>
      <c r="L23" s="19">
        <v>850000</v>
      </c>
      <c r="M23" s="19"/>
      <c r="N23" s="20">
        <v>2500000</v>
      </c>
      <c r="O23" s="21">
        <v>17250000</v>
      </c>
      <c r="P23" s="19">
        <v>38750000</v>
      </c>
      <c r="Q23" s="22">
        <v>28340000</v>
      </c>
    </row>
    <row r="24" spans="1:17" ht="13.5">
      <c r="A24" s="1" t="s">
        <v>42</v>
      </c>
      <c r="B24" s="4"/>
      <c r="C24" s="16"/>
      <c r="D24" s="16"/>
      <c r="E24" s="16">
        <v>275000</v>
      </c>
      <c r="F24" s="16"/>
      <c r="G24" s="16"/>
      <c r="H24" s="16"/>
      <c r="I24" s="16"/>
      <c r="J24" s="16"/>
      <c r="K24" s="16"/>
      <c r="L24" s="16"/>
      <c r="M24" s="16"/>
      <c r="N24" s="17"/>
      <c r="O24" s="27">
        <v>275000</v>
      </c>
      <c r="P24" s="16">
        <v>110000</v>
      </c>
      <c r="Q24" s="28">
        <v>660000</v>
      </c>
    </row>
    <row r="25" spans="1:17" ht="13.5">
      <c r="A25" s="5" t="s">
        <v>43</v>
      </c>
      <c r="B25" s="6" t="s">
        <v>44</v>
      </c>
      <c r="C25" s="47">
        <f>+C5+C9+C15+C19+C24</f>
        <v>14022500</v>
      </c>
      <c r="D25" s="47">
        <f>+D5+D9+D15+D19+D24</f>
        <v>44061752</v>
      </c>
      <c r="E25" s="47">
        <f>+E5+E9+E15+E19+E24</f>
        <v>63837452</v>
      </c>
      <c r="F25" s="47">
        <f>+F5+F9+F15+F19+F24</f>
        <v>62841221</v>
      </c>
      <c r="G25" s="47">
        <f aca="true" t="shared" si="4" ref="G25:Q25">+G5+G9+G15+G19+G24</f>
        <v>76623984</v>
      </c>
      <c r="H25" s="47">
        <f t="shared" si="4"/>
        <v>52916800</v>
      </c>
      <c r="I25" s="47">
        <f>+I5+I9+I15+I19+I24</f>
        <v>44256471</v>
      </c>
      <c r="J25" s="47">
        <f>+J5+J9+J15+J19+J24</f>
        <v>62571062</v>
      </c>
      <c r="K25" s="47">
        <f>+K5+K9+K15+K19+K24</f>
        <v>80264181</v>
      </c>
      <c r="L25" s="47">
        <f>+L5+L9+L15+L19+L24</f>
        <v>72208352</v>
      </c>
      <c r="M25" s="47">
        <f t="shared" si="4"/>
        <v>62724398</v>
      </c>
      <c r="N25" s="48">
        <f t="shared" si="4"/>
        <v>46076057</v>
      </c>
      <c r="O25" s="49">
        <f t="shared" si="4"/>
        <v>682404230</v>
      </c>
      <c r="P25" s="47">
        <f t="shared" si="4"/>
        <v>701991528</v>
      </c>
      <c r="Q25" s="50">
        <f t="shared" si="4"/>
        <v>681060815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3680000</v>
      </c>
      <c r="D28" s="19">
        <v>5100000</v>
      </c>
      <c r="E28" s="19">
        <v>13030000</v>
      </c>
      <c r="F28" s="19">
        <v>12800000</v>
      </c>
      <c r="G28" s="19">
        <v>16150000</v>
      </c>
      <c r="H28" s="19">
        <v>10698400</v>
      </c>
      <c r="I28" s="19">
        <v>8300000</v>
      </c>
      <c r="J28" s="19">
        <v>8720000</v>
      </c>
      <c r="K28" s="19">
        <v>12060000</v>
      </c>
      <c r="L28" s="19">
        <v>12981100</v>
      </c>
      <c r="M28" s="19">
        <v>8100000</v>
      </c>
      <c r="N28" s="20">
        <v>10600000</v>
      </c>
      <c r="O28" s="29">
        <v>122219500</v>
      </c>
      <c r="P28" s="19">
        <v>98747800</v>
      </c>
      <c r="Q28" s="20">
        <v>100776000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3680000</v>
      </c>
      <c r="D32" s="30">
        <f>SUM(D28:D31)</f>
        <v>5100000</v>
      </c>
      <c r="E32" s="30">
        <f>SUM(E28:E31)</f>
        <v>13030000</v>
      </c>
      <c r="F32" s="30">
        <f>SUM(F28:F31)</f>
        <v>12800000</v>
      </c>
      <c r="G32" s="30">
        <f aca="true" t="shared" si="5" ref="G32:Q32">SUM(G28:G31)</f>
        <v>16150000</v>
      </c>
      <c r="H32" s="30">
        <f t="shared" si="5"/>
        <v>10698400</v>
      </c>
      <c r="I32" s="30">
        <f>SUM(I28:I31)</f>
        <v>8300000</v>
      </c>
      <c r="J32" s="30">
        <f>SUM(J28:J31)</f>
        <v>8720000</v>
      </c>
      <c r="K32" s="30">
        <f>SUM(K28:K31)</f>
        <v>12060000</v>
      </c>
      <c r="L32" s="30">
        <f>SUM(L28:L31)</f>
        <v>12981100</v>
      </c>
      <c r="M32" s="30">
        <f t="shared" si="5"/>
        <v>8100000</v>
      </c>
      <c r="N32" s="31">
        <f t="shared" si="5"/>
        <v>10600000</v>
      </c>
      <c r="O32" s="32">
        <f t="shared" si="5"/>
        <v>122219500</v>
      </c>
      <c r="P32" s="30">
        <f t="shared" si="5"/>
        <v>98747800</v>
      </c>
      <c r="Q32" s="33">
        <f t="shared" si="5"/>
        <v>100776000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6000000</v>
      </c>
      <c r="D34" s="19">
        <v>24700000</v>
      </c>
      <c r="E34" s="19">
        <v>25500000</v>
      </c>
      <c r="F34" s="19">
        <v>24450000</v>
      </c>
      <c r="G34" s="19">
        <v>24750000</v>
      </c>
      <c r="H34" s="19">
        <v>18100000</v>
      </c>
      <c r="I34" s="19">
        <v>18000000</v>
      </c>
      <c r="J34" s="19">
        <v>26800000</v>
      </c>
      <c r="K34" s="19">
        <v>32600000</v>
      </c>
      <c r="L34" s="19">
        <v>33800000</v>
      </c>
      <c r="M34" s="19">
        <v>30500000</v>
      </c>
      <c r="N34" s="20">
        <v>22600000</v>
      </c>
      <c r="O34" s="21">
        <v>287800000</v>
      </c>
      <c r="P34" s="19">
        <v>340000000</v>
      </c>
      <c r="Q34" s="22">
        <v>300000000</v>
      </c>
    </row>
    <row r="35" spans="1:17" ht="13.5">
      <c r="A35" s="55" t="s">
        <v>52</v>
      </c>
      <c r="B35" s="2"/>
      <c r="C35" s="19">
        <v>4342500</v>
      </c>
      <c r="D35" s="19">
        <v>14261752</v>
      </c>
      <c r="E35" s="19">
        <v>25307452</v>
      </c>
      <c r="F35" s="19">
        <v>25591221</v>
      </c>
      <c r="G35" s="19">
        <v>35723984</v>
      </c>
      <c r="H35" s="19">
        <v>24118400</v>
      </c>
      <c r="I35" s="19">
        <v>17956471</v>
      </c>
      <c r="J35" s="19">
        <v>27051062</v>
      </c>
      <c r="K35" s="19">
        <v>35604181</v>
      </c>
      <c r="L35" s="19">
        <v>25427252</v>
      </c>
      <c r="M35" s="19">
        <v>24124398</v>
      </c>
      <c r="N35" s="20">
        <v>12876057</v>
      </c>
      <c r="O35" s="21">
        <v>272384730</v>
      </c>
      <c r="P35" s="19">
        <v>263243728</v>
      </c>
      <c r="Q35" s="22">
        <v>280284815</v>
      </c>
    </row>
    <row r="36" spans="1:17" ht="13.5">
      <c r="A36" s="56" t="s">
        <v>53</v>
      </c>
      <c r="B36" s="6"/>
      <c r="C36" s="57">
        <f>SUM(C32:C35)</f>
        <v>14022500</v>
      </c>
      <c r="D36" s="57">
        <f>SUM(D32:D35)</f>
        <v>44061752</v>
      </c>
      <c r="E36" s="57">
        <f>SUM(E32:E35)</f>
        <v>63837452</v>
      </c>
      <c r="F36" s="57">
        <f>SUM(F32:F35)</f>
        <v>62841221</v>
      </c>
      <c r="G36" s="57">
        <f aca="true" t="shared" si="6" ref="G36:Q36">SUM(G32:G35)</f>
        <v>76623984</v>
      </c>
      <c r="H36" s="57">
        <f t="shared" si="6"/>
        <v>52916800</v>
      </c>
      <c r="I36" s="57">
        <f>SUM(I32:I35)</f>
        <v>44256471</v>
      </c>
      <c r="J36" s="57">
        <f>SUM(J32:J35)</f>
        <v>62571062</v>
      </c>
      <c r="K36" s="57">
        <f>SUM(K32:K35)</f>
        <v>80264181</v>
      </c>
      <c r="L36" s="57">
        <f>SUM(L32:L35)</f>
        <v>72208352</v>
      </c>
      <c r="M36" s="57">
        <f t="shared" si="6"/>
        <v>62724398</v>
      </c>
      <c r="N36" s="58">
        <f t="shared" si="6"/>
        <v>46076057</v>
      </c>
      <c r="O36" s="59">
        <f t="shared" si="6"/>
        <v>682404230</v>
      </c>
      <c r="P36" s="57">
        <f t="shared" si="6"/>
        <v>701991528</v>
      </c>
      <c r="Q36" s="60">
        <f t="shared" si="6"/>
        <v>681060815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550000</v>
      </c>
      <c r="D5" s="16">
        <f>SUM(D6:D8)</f>
        <v>550000</v>
      </c>
      <c r="E5" s="16">
        <f>SUM(E6:E8)</f>
        <v>550000</v>
      </c>
      <c r="F5" s="16">
        <f>SUM(F6:F8)</f>
        <v>550000</v>
      </c>
      <c r="G5" s="16">
        <f aca="true" t="shared" si="0" ref="G5:Q5">SUM(G6:G8)</f>
        <v>550000</v>
      </c>
      <c r="H5" s="16">
        <f t="shared" si="0"/>
        <v>550000</v>
      </c>
      <c r="I5" s="16">
        <f>SUM(I6:I8)</f>
        <v>550000</v>
      </c>
      <c r="J5" s="16">
        <f>SUM(J6:J8)</f>
        <v>550000</v>
      </c>
      <c r="K5" s="16">
        <f>SUM(K6:K8)</f>
        <v>550000</v>
      </c>
      <c r="L5" s="16">
        <f>SUM(L6:L8)</f>
        <v>550000</v>
      </c>
      <c r="M5" s="16">
        <f t="shared" si="0"/>
        <v>550000</v>
      </c>
      <c r="N5" s="17">
        <f>SUM(N6:N8)</f>
        <v>550000</v>
      </c>
      <c r="O5" s="18">
        <f t="shared" si="0"/>
        <v>6600000</v>
      </c>
      <c r="P5" s="16">
        <f t="shared" si="0"/>
        <v>5375400</v>
      </c>
      <c r="Q5" s="17">
        <f t="shared" si="0"/>
        <v>5665668</v>
      </c>
    </row>
    <row r="6" spans="1:17" ht="13.5">
      <c r="A6" s="3" t="s">
        <v>24</v>
      </c>
      <c r="B6" s="2"/>
      <c r="C6" s="19">
        <v>250000</v>
      </c>
      <c r="D6" s="19">
        <v>250000</v>
      </c>
      <c r="E6" s="19">
        <v>250000</v>
      </c>
      <c r="F6" s="19">
        <v>250000</v>
      </c>
      <c r="G6" s="19">
        <v>250000</v>
      </c>
      <c r="H6" s="19">
        <v>250000</v>
      </c>
      <c r="I6" s="19">
        <v>250000</v>
      </c>
      <c r="J6" s="19">
        <v>250000</v>
      </c>
      <c r="K6" s="19">
        <v>250000</v>
      </c>
      <c r="L6" s="19">
        <v>250000</v>
      </c>
      <c r="M6" s="19">
        <v>250000</v>
      </c>
      <c r="N6" s="20">
        <v>250000</v>
      </c>
      <c r="O6" s="21">
        <v>3000000</v>
      </c>
      <c r="P6" s="19">
        <v>3162000</v>
      </c>
      <c r="Q6" s="22">
        <v>3332748</v>
      </c>
    </row>
    <row r="7" spans="1:17" ht="13.5">
      <c r="A7" s="3" t="s">
        <v>25</v>
      </c>
      <c r="B7" s="2"/>
      <c r="C7" s="23">
        <v>300000</v>
      </c>
      <c r="D7" s="23">
        <v>300000</v>
      </c>
      <c r="E7" s="23">
        <v>300000</v>
      </c>
      <c r="F7" s="23">
        <v>300000</v>
      </c>
      <c r="G7" s="23">
        <v>300000</v>
      </c>
      <c r="H7" s="23">
        <v>300000</v>
      </c>
      <c r="I7" s="23">
        <v>300000</v>
      </c>
      <c r="J7" s="23">
        <v>300000</v>
      </c>
      <c r="K7" s="23">
        <v>300000</v>
      </c>
      <c r="L7" s="23">
        <v>300000</v>
      </c>
      <c r="M7" s="23">
        <v>300000</v>
      </c>
      <c r="N7" s="24">
        <v>300000</v>
      </c>
      <c r="O7" s="25">
        <v>3600000</v>
      </c>
      <c r="P7" s="23">
        <v>2213400</v>
      </c>
      <c r="Q7" s="26">
        <v>2332920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58333</v>
      </c>
      <c r="D9" s="16">
        <f>SUM(D10:D14)</f>
        <v>58333</v>
      </c>
      <c r="E9" s="16">
        <f>SUM(E10:E14)</f>
        <v>58333</v>
      </c>
      <c r="F9" s="16">
        <f>SUM(F10:F14)</f>
        <v>58333</v>
      </c>
      <c r="G9" s="16">
        <f aca="true" t="shared" si="1" ref="G9:Q9">SUM(G10:G14)</f>
        <v>58333</v>
      </c>
      <c r="H9" s="16">
        <f t="shared" si="1"/>
        <v>58333</v>
      </c>
      <c r="I9" s="16">
        <f>SUM(I10:I14)</f>
        <v>58333</v>
      </c>
      <c r="J9" s="16">
        <f>SUM(J10:J14)</f>
        <v>58333</v>
      </c>
      <c r="K9" s="16">
        <f>SUM(K10:K14)</f>
        <v>58333</v>
      </c>
      <c r="L9" s="16">
        <f>SUM(L10:L14)</f>
        <v>58333</v>
      </c>
      <c r="M9" s="16">
        <f t="shared" si="1"/>
        <v>58333</v>
      </c>
      <c r="N9" s="17">
        <f>SUM(N10:N14)</f>
        <v>58333</v>
      </c>
      <c r="O9" s="27">
        <f t="shared" si="1"/>
        <v>699996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58333</v>
      </c>
      <c r="D12" s="19">
        <v>58333</v>
      </c>
      <c r="E12" s="19">
        <v>58333</v>
      </c>
      <c r="F12" s="19">
        <v>58333</v>
      </c>
      <c r="G12" s="19">
        <v>58333</v>
      </c>
      <c r="H12" s="19">
        <v>58333</v>
      </c>
      <c r="I12" s="19">
        <v>58333</v>
      </c>
      <c r="J12" s="19">
        <v>58333</v>
      </c>
      <c r="K12" s="19">
        <v>58333</v>
      </c>
      <c r="L12" s="19">
        <v>58333</v>
      </c>
      <c r="M12" s="19">
        <v>58333</v>
      </c>
      <c r="N12" s="20">
        <v>58333</v>
      </c>
      <c r="O12" s="21">
        <v>699996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2649184</v>
      </c>
      <c r="D15" s="16">
        <f>SUM(D16:D18)</f>
        <v>2649184</v>
      </c>
      <c r="E15" s="16">
        <f>SUM(E16:E18)</f>
        <v>2649184</v>
      </c>
      <c r="F15" s="16">
        <f>SUM(F16:F18)</f>
        <v>2649184</v>
      </c>
      <c r="G15" s="16">
        <f aca="true" t="shared" si="2" ref="G15:Q15">SUM(G16:G18)</f>
        <v>2649184</v>
      </c>
      <c r="H15" s="16">
        <f t="shared" si="2"/>
        <v>2649184</v>
      </c>
      <c r="I15" s="16">
        <f>SUM(I16:I18)</f>
        <v>2649184</v>
      </c>
      <c r="J15" s="16">
        <f>SUM(J16:J18)</f>
        <v>2649184</v>
      </c>
      <c r="K15" s="16">
        <f>SUM(K16:K18)</f>
        <v>2649184</v>
      </c>
      <c r="L15" s="16">
        <f>SUM(L16:L18)</f>
        <v>2649184</v>
      </c>
      <c r="M15" s="16">
        <f t="shared" si="2"/>
        <v>2649184</v>
      </c>
      <c r="N15" s="17">
        <f>SUM(N16:N18)</f>
        <v>2649184</v>
      </c>
      <c r="O15" s="27">
        <f t="shared" si="2"/>
        <v>31790208</v>
      </c>
      <c r="P15" s="16">
        <f t="shared" si="2"/>
        <v>38717100</v>
      </c>
      <c r="Q15" s="28">
        <f t="shared" si="2"/>
        <v>40807860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2649184</v>
      </c>
      <c r="D17" s="19">
        <v>2649184</v>
      </c>
      <c r="E17" s="19">
        <v>2649184</v>
      </c>
      <c r="F17" s="19">
        <v>2649184</v>
      </c>
      <c r="G17" s="19">
        <v>2649184</v>
      </c>
      <c r="H17" s="19">
        <v>2649184</v>
      </c>
      <c r="I17" s="19">
        <v>2649184</v>
      </c>
      <c r="J17" s="19">
        <v>2649184</v>
      </c>
      <c r="K17" s="19">
        <v>2649184</v>
      </c>
      <c r="L17" s="19">
        <v>2649184</v>
      </c>
      <c r="M17" s="19">
        <v>2649184</v>
      </c>
      <c r="N17" s="20">
        <v>2649184</v>
      </c>
      <c r="O17" s="21">
        <v>31790208</v>
      </c>
      <c r="P17" s="19">
        <v>38717100</v>
      </c>
      <c r="Q17" s="22">
        <v>40807860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4529066</v>
      </c>
      <c r="D19" s="16">
        <f>SUM(D20:D23)</f>
        <v>4529066</v>
      </c>
      <c r="E19" s="16">
        <f>SUM(E20:E23)</f>
        <v>4529066</v>
      </c>
      <c r="F19" s="16">
        <f>SUM(F20:F23)</f>
        <v>4529066</v>
      </c>
      <c r="G19" s="16">
        <f aca="true" t="shared" si="3" ref="G19:Q19">SUM(G20:G23)</f>
        <v>4529066</v>
      </c>
      <c r="H19" s="16">
        <f t="shared" si="3"/>
        <v>4529066</v>
      </c>
      <c r="I19" s="16">
        <f>SUM(I20:I23)</f>
        <v>4529066</v>
      </c>
      <c r="J19" s="16">
        <f>SUM(J20:J23)</f>
        <v>4529066</v>
      </c>
      <c r="K19" s="16">
        <f>SUM(K20:K23)</f>
        <v>4529066</v>
      </c>
      <c r="L19" s="16">
        <f>SUM(L20:L23)</f>
        <v>4529066</v>
      </c>
      <c r="M19" s="16">
        <f t="shared" si="3"/>
        <v>4529066</v>
      </c>
      <c r="N19" s="17">
        <f>SUM(N20:N23)</f>
        <v>4529066</v>
      </c>
      <c r="O19" s="27">
        <f t="shared" si="3"/>
        <v>54348792</v>
      </c>
      <c r="P19" s="16">
        <f t="shared" si="3"/>
        <v>43871832</v>
      </c>
      <c r="Q19" s="28">
        <f t="shared" si="3"/>
        <v>46120896</v>
      </c>
    </row>
    <row r="20" spans="1:17" ht="13.5">
      <c r="A20" s="3" t="s">
        <v>38</v>
      </c>
      <c r="B20" s="2"/>
      <c r="C20" s="19">
        <v>1533334</v>
      </c>
      <c r="D20" s="19">
        <v>1533334</v>
      </c>
      <c r="E20" s="19">
        <v>1533334</v>
      </c>
      <c r="F20" s="19">
        <v>1533334</v>
      </c>
      <c r="G20" s="19">
        <v>1533334</v>
      </c>
      <c r="H20" s="19">
        <v>1533334</v>
      </c>
      <c r="I20" s="19">
        <v>1533334</v>
      </c>
      <c r="J20" s="19">
        <v>1533334</v>
      </c>
      <c r="K20" s="19">
        <v>1533334</v>
      </c>
      <c r="L20" s="19">
        <v>1533334</v>
      </c>
      <c r="M20" s="19">
        <v>1533334</v>
      </c>
      <c r="N20" s="20">
        <v>1533334</v>
      </c>
      <c r="O20" s="21">
        <v>18400008</v>
      </c>
      <c r="P20" s="19">
        <v>17601804</v>
      </c>
      <c r="Q20" s="22">
        <v>18552300</v>
      </c>
    </row>
    <row r="21" spans="1:17" ht="13.5">
      <c r="A21" s="3" t="s">
        <v>39</v>
      </c>
      <c r="B21" s="2"/>
      <c r="C21" s="19">
        <v>1954065</v>
      </c>
      <c r="D21" s="19">
        <v>1954065</v>
      </c>
      <c r="E21" s="19">
        <v>1954065</v>
      </c>
      <c r="F21" s="19">
        <v>1954065</v>
      </c>
      <c r="G21" s="19">
        <v>1954065</v>
      </c>
      <c r="H21" s="19">
        <v>1954065</v>
      </c>
      <c r="I21" s="19">
        <v>1954065</v>
      </c>
      <c r="J21" s="19">
        <v>1954065</v>
      </c>
      <c r="K21" s="19">
        <v>1954065</v>
      </c>
      <c r="L21" s="19">
        <v>1954065</v>
      </c>
      <c r="M21" s="19">
        <v>1954065</v>
      </c>
      <c r="N21" s="20">
        <v>1954065</v>
      </c>
      <c r="O21" s="21">
        <v>23448780</v>
      </c>
      <c r="P21" s="19">
        <v>21527028</v>
      </c>
      <c r="Q21" s="22">
        <v>22569480</v>
      </c>
    </row>
    <row r="22" spans="1:17" ht="13.5">
      <c r="A22" s="3" t="s">
        <v>40</v>
      </c>
      <c r="B22" s="2"/>
      <c r="C22" s="23">
        <v>908334</v>
      </c>
      <c r="D22" s="23">
        <v>908334</v>
      </c>
      <c r="E22" s="23">
        <v>908334</v>
      </c>
      <c r="F22" s="23">
        <v>908334</v>
      </c>
      <c r="G22" s="23">
        <v>908334</v>
      </c>
      <c r="H22" s="23">
        <v>908334</v>
      </c>
      <c r="I22" s="23">
        <v>908334</v>
      </c>
      <c r="J22" s="23">
        <v>908334</v>
      </c>
      <c r="K22" s="23">
        <v>908334</v>
      </c>
      <c r="L22" s="23">
        <v>908334</v>
      </c>
      <c r="M22" s="23">
        <v>908334</v>
      </c>
      <c r="N22" s="24">
        <v>908334</v>
      </c>
      <c r="O22" s="25">
        <v>10900008</v>
      </c>
      <c r="P22" s="23">
        <v>3056604</v>
      </c>
      <c r="Q22" s="26">
        <v>3221652</v>
      </c>
    </row>
    <row r="23" spans="1:17" ht="13.5">
      <c r="A23" s="3" t="s">
        <v>41</v>
      </c>
      <c r="B23" s="2"/>
      <c r="C23" s="19">
        <v>133333</v>
      </c>
      <c r="D23" s="19">
        <v>133333</v>
      </c>
      <c r="E23" s="19">
        <v>133333</v>
      </c>
      <c r="F23" s="19">
        <v>133333</v>
      </c>
      <c r="G23" s="19">
        <v>133333</v>
      </c>
      <c r="H23" s="19">
        <v>133333</v>
      </c>
      <c r="I23" s="19">
        <v>133333</v>
      </c>
      <c r="J23" s="19">
        <v>133333</v>
      </c>
      <c r="K23" s="19">
        <v>133333</v>
      </c>
      <c r="L23" s="19">
        <v>133333</v>
      </c>
      <c r="M23" s="19">
        <v>133333</v>
      </c>
      <c r="N23" s="20">
        <v>133333</v>
      </c>
      <c r="O23" s="21">
        <v>1599996</v>
      </c>
      <c r="P23" s="19">
        <v>1686396</v>
      </c>
      <c r="Q23" s="22">
        <v>1777464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7786583</v>
      </c>
      <c r="D25" s="47">
        <f>+D5+D9+D15+D19+D24</f>
        <v>7786583</v>
      </c>
      <c r="E25" s="47">
        <f>+E5+E9+E15+E19+E24</f>
        <v>7786583</v>
      </c>
      <c r="F25" s="47">
        <f>+F5+F9+F15+F19+F24</f>
        <v>7786583</v>
      </c>
      <c r="G25" s="47">
        <f aca="true" t="shared" si="4" ref="G25:Q25">+G5+G9+G15+G19+G24</f>
        <v>7786583</v>
      </c>
      <c r="H25" s="47">
        <f t="shared" si="4"/>
        <v>7786583</v>
      </c>
      <c r="I25" s="47">
        <f>+I5+I9+I15+I19+I24</f>
        <v>7786583</v>
      </c>
      <c r="J25" s="47">
        <f>+J5+J9+J15+J19+J24</f>
        <v>7786583</v>
      </c>
      <c r="K25" s="47">
        <f>+K5+K9+K15+K19+K24</f>
        <v>7786583</v>
      </c>
      <c r="L25" s="47">
        <f>+L5+L9+L15+L19+L24</f>
        <v>7786583</v>
      </c>
      <c r="M25" s="47">
        <f t="shared" si="4"/>
        <v>7786583</v>
      </c>
      <c r="N25" s="48">
        <f t="shared" si="4"/>
        <v>7786583</v>
      </c>
      <c r="O25" s="49">
        <f t="shared" si="4"/>
        <v>93438996</v>
      </c>
      <c r="P25" s="47">
        <f t="shared" si="4"/>
        <v>87964332</v>
      </c>
      <c r="Q25" s="50">
        <f t="shared" si="4"/>
        <v>92594424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5403250</v>
      </c>
      <c r="D28" s="19">
        <v>5403250</v>
      </c>
      <c r="E28" s="19">
        <v>5403250</v>
      </c>
      <c r="F28" s="19">
        <v>5403250</v>
      </c>
      <c r="G28" s="19">
        <v>5403250</v>
      </c>
      <c r="H28" s="19">
        <v>5403250</v>
      </c>
      <c r="I28" s="19">
        <v>5403250</v>
      </c>
      <c r="J28" s="19">
        <v>5403250</v>
      </c>
      <c r="K28" s="19">
        <v>5403250</v>
      </c>
      <c r="L28" s="19">
        <v>5403250</v>
      </c>
      <c r="M28" s="19">
        <v>5403250</v>
      </c>
      <c r="N28" s="20">
        <v>5403250</v>
      </c>
      <c r="O28" s="29">
        <v>64839000</v>
      </c>
      <c r="P28" s="19">
        <v>59295540</v>
      </c>
      <c r="Q28" s="20">
        <v>62377512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5403250</v>
      </c>
      <c r="D32" s="30">
        <f>SUM(D28:D31)</f>
        <v>5403250</v>
      </c>
      <c r="E32" s="30">
        <f>SUM(E28:E31)</f>
        <v>5403250</v>
      </c>
      <c r="F32" s="30">
        <f>SUM(F28:F31)</f>
        <v>5403250</v>
      </c>
      <c r="G32" s="30">
        <f aca="true" t="shared" si="5" ref="G32:Q32">SUM(G28:G31)</f>
        <v>5403250</v>
      </c>
      <c r="H32" s="30">
        <f t="shared" si="5"/>
        <v>5403250</v>
      </c>
      <c r="I32" s="30">
        <f>SUM(I28:I31)</f>
        <v>5403250</v>
      </c>
      <c r="J32" s="30">
        <f>SUM(J28:J31)</f>
        <v>5403250</v>
      </c>
      <c r="K32" s="30">
        <f>SUM(K28:K31)</f>
        <v>5403250</v>
      </c>
      <c r="L32" s="30">
        <f>SUM(L28:L31)</f>
        <v>5403250</v>
      </c>
      <c r="M32" s="30">
        <f t="shared" si="5"/>
        <v>5403250</v>
      </c>
      <c r="N32" s="31">
        <f t="shared" si="5"/>
        <v>5403250</v>
      </c>
      <c r="O32" s="32">
        <f t="shared" si="5"/>
        <v>64839000</v>
      </c>
      <c r="P32" s="30">
        <f t="shared" si="5"/>
        <v>59295540</v>
      </c>
      <c r="Q32" s="33">
        <f t="shared" si="5"/>
        <v>62377512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2383333</v>
      </c>
      <c r="D35" s="19">
        <v>2383333</v>
      </c>
      <c r="E35" s="19">
        <v>2383333</v>
      </c>
      <c r="F35" s="19">
        <v>2383333</v>
      </c>
      <c r="G35" s="19">
        <v>2383333</v>
      </c>
      <c r="H35" s="19">
        <v>2383333</v>
      </c>
      <c r="I35" s="19">
        <v>2383333</v>
      </c>
      <c r="J35" s="19">
        <v>2383333</v>
      </c>
      <c r="K35" s="19">
        <v>2383333</v>
      </c>
      <c r="L35" s="19">
        <v>2383333</v>
      </c>
      <c r="M35" s="19">
        <v>2383333</v>
      </c>
      <c r="N35" s="20">
        <v>2383333</v>
      </c>
      <c r="O35" s="21">
        <v>28599996</v>
      </c>
      <c r="P35" s="19">
        <v>28668792</v>
      </c>
      <c r="Q35" s="22">
        <v>30216912</v>
      </c>
    </row>
    <row r="36" spans="1:17" ht="13.5">
      <c r="A36" s="56" t="s">
        <v>53</v>
      </c>
      <c r="B36" s="6"/>
      <c r="C36" s="57">
        <f>SUM(C32:C35)</f>
        <v>7786583</v>
      </c>
      <c r="D36" s="57">
        <f>SUM(D32:D35)</f>
        <v>7786583</v>
      </c>
      <c r="E36" s="57">
        <f>SUM(E32:E35)</f>
        <v>7786583</v>
      </c>
      <c r="F36" s="57">
        <f>SUM(F32:F35)</f>
        <v>7786583</v>
      </c>
      <c r="G36" s="57">
        <f aca="true" t="shared" si="6" ref="G36:Q36">SUM(G32:G35)</f>
        <v>7786583</v>
      </c>
      <c r="H36" s="57">
        <f t="shared" si="6"/>
        <v>7786583</v>
      </c>
      <c r="I36" s="57">
        <f>SUM(I32:I35)</f>
        <v>7786583</v>
      </c>
      <c r="J36" s="57">
        <f>SUM(J32:J35)</f>
        <v>7786583</v>
      </c>
      <c r="K36" s="57">
        <f>SUM(K32:K35)</f>
        <v>7786583</v>
      </c>
      <c r="L36" s="57">
        <f>SUM(L32:L35)</f>
        <v>7786583</v>
      </c>
      <c r="M36" s="57">
        <f t="shared" si="6"/>
        <v>7786583</v>
      </c>
      <c r="N36" s="58">
        <f t="shared" si="6"/>
        <v>7786583</v>
      </c>
      <c r="O36" s="59">
        <f t="shared" si="6"/>
        <v>93438996</v>
      </c>
      <c r="P36" s="57">
        <f t="shared" si="6"/>
        <v>87964332</v>
      </c>
      <c r="Q36" s="60">
        <f t="shared" si="6"/>
        <v>92594424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358333</v>
      </c>
      <c r="D5" s="16">
        <f>SUM(D6:D8)</f>
        <v>358333</v>
      </c>
      <c r="E5" s="16">
        <f>SUM(E6:E8)</f>
        <v>358333</v>
      </c>
      <c r="F5" s="16">
        <f>SUM(F6:F8)</f>
        <v>358333</v>
      </c>
      <c r="G5" s="16">
        <f aca="true" t="shared" si="0" ref="G5:Q5">SUM(G6:G8)</f>
        <v>358333</v>
      </c>
      <c r="H5" s="16">
        <f t="shared" si="0"/>
        <v>358333</v>
      </c>
      <c r="I5" s="16">
        <f>SUM(I6:I8)</f>
        <v>358333</v>
      </c>
      <c r="J5" s="16">
        <f>SUM(J6:J8)</f>
        <v>358333</v>
      </c>
      <c r="K5" s="16">
        <f>SUM(K6:K8)</f>
        <v>358333</v>
      </c>
      <c r="L5" s="16">
        <f>SUM(L6:L8)</f>
        <v>358333</v>
      </c>
      <c r="M5" s="16">
        <f t="shared" si="0"/>
        <v>358333</v>
      </c>
      <c r="N5" s="17">
        <f>SUM(N6:N8)</f>
        <v>358337</v>
      </c>
      <c r="O5" s="18">
        <f t="shared" si="0"/>
        <v>4300000</v>
      </c>
      <c r="P5" s="16">
        <f t="shared" si="0"/>
        <v>3000000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358333</v>
      </c>
      <c r="D7" s="23">
        <v>358333</v>
      </c>
      <c r="E7" s="23">
        <v>358333</v>
      </c>
      <c r="F7" s="23">
        <v>358333</v>
      </c>
      <c r="G7" s="23">
        <v>358333</v>
      </c>
      <c r="H7" s="23">
        <v>358333</v>
      </c>
      <c r="I7" s="23">
        <v>358333</v>
      </c>
      <c r="J7" s="23">
        <v>358333</v>
      </c>
      <c r="K7" s="23">
        <v>358333</v>
      </c>
      <c r="L7" s="23">
        <v>358333</v>
      </c>
      <c r="M7" s="23">
        <v>358333</v>
      </c>
      <c r="N7" s="24">
        <v>358337</v>
      </c>
      <c r="O7" s="25">
        <v>4300000</v>
      </c>
      <c r="P7" s="23">
        <v>3000000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1250000</v>
      </c>
      <c r="D9" s="16">
        <f>SUM(D10:D14)</f>
        <v>1250000</v>
      </c>
      <c r="E9" s="16">
        <f>SUM(E10:E14)</f>
        <v>1250000</v>
      </c>
      <c r="F9" s="16">
        <f>SUM(F10:F14)</f>
        <v>1250000</v>
      </c>
      <c r="G9" s="16">
        <f aca="true" t="shared" si="1" ref="G9:Q9">SUM(G10:G14)</f>
        <v>1250000</v>
      </c>
      <c r="H9" s="16">
        <f t="shared" si="1"/>
        <v>1250000</v>
      </c>
      <c r="I9" s="16">
        <f>SUM(I10:I14)</f>
        <v>1250000</v>
      </c>
      <c r="J9" s="16">
        <f>SUM(J10:J14)</f>
        <v>1250000</v>
      </c>
      <c r="K9" s="16">
        <f>SUM(K10:K14)</f>
        <v>1250000</v>
      </c>
      <c r="L9" s="16">
        <f>SUM(L10:L14)</f>
        <v>1250000</v>
      </c>
      <c r="M9" s="16">
        <f t="shared" si="1"/>
        <v>1250000</v>
      </c>
      <c r="N9" s="17">
        <f>SUM(N10:N14)</f>
        <v>1250000</v>
      </c>
      <c r="O9" s="27">
        <f t="shared" si="1"/>
        <v>15000000</v>
      </c>
      <c r="P9" s="16">
        <f t="shared" si="1"/>
        <v>11429737</v>
      </c>
      <c r="Q9" s="28">
        <f t="shared" si="1"/>
        <v>12000000</v>
      </c>
    </row>
    <row r="10" spans="1:17" ht="13.5">
      <c r="A10" s="3" t="s">
        <v>28</v>
      </c>
      <c r="B10" s="2"/>
      <c r="C10" s="19">
        <v>416667</v>
      </c>
      <c r="D10" s="19">
        <v>416667</v>
      </c>
      <c r="E10" s="19">
        <v>416667</v>
      </c>
      <c r="F10" s="19">
        <v>416667</v>
      </c>
      <c r="G10" s="19">
        <v>416667</v>
      </c>
      <c r="H10" s="19">
        <v>416667</v>
      </c>
      <c r="I10" s="19">
        <v>416667</v>
      </c>
      <c r="J10" s="19">
        <v>416667</v>
      </c>
      <c r="K10" s="19">
        <v>416667</v>
      </c>
      <c r="L10" s="19">
        <v>416667</v>
      </c>
      <c r="M10" s="19">
        <v>416667</v>
      </c>
      <c r="N10" s="20">
        <v>416663</v>
      </c>
      <c r="O10" s="21">
        <v>5000000</v>
      </c>
      <c r="P10" s="19">
        <v>1000000</v>
      </c>
      <c r="Q10" s="22">
        <v>1000000</v>
      </c>
    </row>
    <row r="11" spans="1:17" ht="13.5">
      <c r="A11" s="3" t="s">
        <v>29</v>
      </c>
      <c r="B11" s="2"/>
      <c r="C11" s="19">
        <v>833333</v>
      </c>
      <c r="D11" s="19">
        <v>833333</v>
      </c>
      <c r="E11" s="19">
        <v>833333</v>
      </c>
      <c r="F11" s="19">
        <v>833333</v>
      </c>
      <c r="G11" s="19">
        <v>833333</v>
      </c>
      <c r="H11" s="19">
        <v>833333</v>
      </c>
      <c r="I11" s="19">
        <v>833333</v>
      </c>
      <c r="J11" s="19">
        <v>833333</v>
      </c>
      <c r="K11" s="19">
        <v>833333</v>
      </c>
      <c r="L11" s="19">
        <v>833333</v>
      </c>
      <c r="M11" s="19">
        <v>833333</v>
      </c>
      <c r="N11" s="20">
        <v>833337</v>
      </c>
      <c r="O11" s="21">
        <v>10000000</v>
      </c>
      <c r="P11" s="19">
        <v>10429737</v>
      </c>
      <c r="Q11" s="22">
        <v>11000000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4268799</v>
      </c>
      <c r="D15" s="16">
        <f>SUM(D16:D18)</f>
        <v>4268799</v>
      </c>
      <c r="E15" s="16">
        <f>SUM(E16:E18)</f>
        <v>4268799</v>
      </c>
      <c r="F15" s="16">
        <f>SUM(F16:F18)</f>
        <v>4268799</v>
      </c>
      <c r="G15" s="16">
        <f aca="true" t="shared" si="2" ref="G15:Q15">SUM(G16:G18)</f>
        <v>4268799</v>
      </c>
      <c r="H15" s="16">
        <f t="shared" si="2"/>
        <v>4268799</v>
      </c>
      <c r="I15" s="16">
        <f>SUM(I16:I18)</f>
        <v>4268799</v>
      </c>
      <c r="J15" s="16">
        <f>SUM(J16:J18)</f>
        <v>4268799</v>
      </c>
      <c r="K15" s="16">
        <f>SUM(K16:K18)</f>
        <v>4268799</v>
      </c>
      <c r="L15" s="16">
        <f>SUM(L16:L18)</f>
        <v>4268799</v>
      </c>
      <c r="M15" s="16">
        <f t="shared" si="2"/>
        <v>4268803</v>
      </c>
      <c r="N15" s="17">
        <f>SUM(N16:N18)</f>
        <v>4268803</v>
      </c>
      <c r="O15" s="27">
        <f t="shared" si="2"/>
        <v>51225596</v>
      </c>
      <c r="P15" s="16">
        <f t="shared" si="2"/>
        <v>34102070</v>
      </c>
      <c r="Q15" s="28">
        <f t="shared" si="2"/>
        <v>25256346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4268799</v>
      </c>
      <c r="D17" s="19">
        <v>4268799</v>
      </c>
      <c r="E17" s="19">
        <v>4268799</v>
      </c>
      <c r="F17" s="19">
        <v>4268799</v>
      </c>
      <c r="G17" s="19">
        <v>4268799</v>
      </c>
      <c r="H17" s="19">
        <v>4268799</v>
      </c>
      <c r="I17" s="19">
        <v>4268799</v>
      </c>
      <c r="J17" s="19">
        <v>4268799</v>
      </c>
      <c r="K17" s="19">
        <v>4268799</v>
      </c>
      <c r="L17" s="19">
        <v>4268799</v>
      </c>
      <c r="M17" s="19">
        <v>4268803</v>
      </c>
      <c r="N17" s="20">
        <v>4268803</v>
      </c>
      <c r="O17" s="21">
        <v>51225596</v>
      </c>
      <c r="P17" s="19">
        <v>34102070</v>
      </c>
      <c r="Q17" s="22">
        <v>25256346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8693388</v>
      </c>
      <c r="D19" s="16">
        <f>SUM(D20:D23)</f>
        <v>8693388</v>
      </c>
      <c r="E19" s="16">
        <f>SUM(E20:E23)</f>
        <v>8693388</v>
      </c>
      <c r="F19" s="16">
        <f>SUM(F20:F23)</f>
        <v>8693388</v>
      </c>
      <c r="G19" s="16">
        <f aca="true" t="shared" si="3" ref="G19:Q19">SUM(G20:G23)</f>
        <v>8693388</v>
      </c>
      <c r="H19" s="16">
        <f t="shared" si="3"/>
        <v>8693388</v>
      </c>
      <c r="I19" s="16">
        <f>SUM(I20:I23)</f>
        <v>8693388</v>
      </c>
      <c r="J19" s="16">
        <f>SUM(J20:J23)</f>
        <v>8693388</v>
      </c>
      <c r="K19" s="16">
        <f>SUM(K20:K23)</f>
        <v>8693388</v>
      </c>
      <c r="L19" s="16">
        <f>SUM(L20:L23)</f>
        <v>8693388</v>
      </c>
      <c r="M19" s="16">
        <f t="shared" si="3"/>
        <v>8693384</v>
      </c>
      <c r="N19" s="17">
        <f>SUM(N20:N23)</f>
        <v>8693390</v>
      </c>
      <c r="O19" s="27">
        <f t="shared" si="3"/>
        <v>104320654</v>
      </c>
      <c r="P19" s="16">
        <f t="shared" si="3"/>
        <v>151384393</v>
      </c>
      <c r="Q19" s="28">
        <f t="shared" si="3"/>
        <v>151160654</v>
      </c>
    </row>
    <row r="20" spans="1:17" ht="13.5">
      <c r="A20" s="3" t="s">
        <v>38</v>
      </c>
      <c r="B20" s="2"/>
      <c r="C20" s="19">
        <v>333333</v>
      </c>
      <c r="D20" s="19">
        <v>333333</v>
      </c>
      <c r="E20" s="19">
        <v>333333</v>
      </c>
      <c r="F20" s="19">
        <v>333333</v>
      </c>
      <c r="G20" s="19">
        <v>333333</v>
      </c>
      <c r="H20" s="19">
        <v>333333</v>
      </c>
      <c r="I20" s="19">
        <v>333333</v>
      </c>
      <c r="J20" s="19">
        <v>333333</v>
      </c>
      <c r="K20" s="19">
        <v>333333</v>
      </c>
      <c r="L20" s="19">
        <v>333333</v>
      </c>
      <c r="M20" s="19">
        <v>333333</v>
      </c>
      <c r="N20" s="20">
        <v>333337</v>
      </c>
      <c r="O20" s="21">
        <v>4000000</v>
      </c>
      <c r="P20" s="19"/>
      <c r="Q20" s="22"/>
    </row>
    <row r="21" spans="1:17" ht="13.5">
      <c r="A21" s="3" t="s">
        <v>39</v>
      </c>
      <c r="B21" s="2"/>
      <c r="C21" s="19">
        <v>6610055</v>
      </c>
      <c r="D21" s="19">
        <v>6610055</v>
      </c>
      <c r="E21" s="19">
        <v>6610055</v>
      </c>
      <c r="F21" s="19">
        <v>6610055</v>
      </c>
      <c r="G21" s="19">
        <v>6610055</v>
      </c>
      <c r="H21" s="19">
        <v>6610055</v>
      </c>
      <c r="I21" s="19">
        <v>6610055</v>
      </c>
      <c r="J21" s="19">
        <v>6610055</v>
      </c>
      <c r="K21" s="19">
        <v>6610055</v>
      </c>
      <c r="L21" s="19">
        <v>6610055</v>
      </c>
      <c r="M21" s="19">
        <v>6610051</v>
      </c>
      <c r="N21" s="20">
        <v>6610053</v>
      </c>
      <c r="O21" s="21">
        <v>79320654</v>
      </c>
      <c r="P21" s="19">
        <v>115890917</v>
      </c>
      <c r="Q21" s="22">
        <v>84160654</v>
      </c>
    </row>
    <row r="22" spans="1:17" ht="13.5">
      <c r="A22" s="3" t="s">
        <v>40</v>
      </c>
      <c r="B22" s="2"/>
      <c r="C22" s="23">
        <v>1333333</v>
      </c>
      <c r="D22" s="23">
        <v>1333333</v>
      </c>
      <c r="E22" s="23">
        <v>1333333</v>
      </c>
      <c r="F22" s="23">
        <v>1333333</v>
      </c>
      <c r="G22" s="23">
        <v>1333333</v>
      </c>
      <c r="H22" s="23">
        <v>1333333</v>
      </c>
      <c r="I22" s="23">
        <v>1333333</v>
      </c>
      <c r="J22" s="23">
        <v>1333333</v>
      </c>
      <c r="K22" s="23">
        <v>1333333</v>
      </c>
      <c r="L22" s="23">
        <v>1333333</v>
      </c>
      <c r="M22" s="23">
        <v>1333333</v>
      </c>
      <c r="N22" s="24">
        <v>1333337</v>
      </c>
      <c r="O22" s="25">
        <v>16000000</v>
      </c>
      <c r="P22" s="23">
        <v>34297930</v>
      </c>
      <c r="Q22" s="26">
        <v>67000000</v>
      </c>
    </row>
    <row r="23" spans="1:17" ht="13.5">
      <c r="A23" s="3" t="s">
        <v>41</v>
      </c>
      <c r="B23" s="2"/>
      <c r="C23" s="19">
        <v>416667</v>
      </c>
      <c r="D23" s="19">
        <v>416667</v>
      </c>
      <c r="E23" s="19">
        <v>416667</v>
      </c>
      <c r="F23" s="19">
        <v>416667</v>
      </c>
      <c r="G23" s="19">
        <v>416667</v>
      </c>
      <c r="H23" s="19">
        <v>416667</v>
      </c>
      <c r="I23" s="19">
        <v>416667</v>
      </c>
      <c r="J23" s="19">
        <v>416667</v>
      </c>
      <c r="K23" s="19">
        <v>416667</v>
      </c>
      <c r="L23" s="19">
        <v>416667</v>
      </c>
      <c r="M23" s="19">
        <v>416667</v>
      </c>
      <c r="N23" s="20">
        <v>416663</v>
      </c>
      <c r="O23" s="21">
        <v>5000000</v>
      </c>
      <c r="P23" s="19">
        <v>1195546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14570520</v>
      </c>
      <c r="D25" s="47">
        <f>+D5+D9+D15+D19+D24</f>
        <v>14570520</v>
      </c>
      <c r="E25" s="47">
        <f>+E5+E9+E15+E19+E24</f>
        <v>14570520</v>
      </c>
      <c r="F25" s="47">
        <f>+F5+F9+F15+F19+F24</f>
        <v>14570520</v>
      </c>
      <c r="G25" s="47">
        <f aca="true" t="shared" si="4" ref="G25:Q25">+G5+G9+G15+G19+G24</f>
        <v>14570520</v>
      </c>
      <c r="H25" s="47">
        <f t="shared" si="4"/>
        <v>14570520</v>
      </c>
      <c r="I25" s="47">
        <f>+I5+I9+I15+I19+I24</f>
        <v>14570520</v>
      </c>
      <c r="J25" s="47">
        <f>+J5+J9+J15+J19+J24</f>
        <v>14570520</v>
      </c>
      <c r="K25" s="47">
        <f>+K5+K9+K15+K19+K24</f>
        <v>14570520</v>
      </c>
      <c r="L25" s="47">
        <f>+L5+L9+L15+L19+L24</f>
        <v>14570520</v>
      </c>
      <c r="M25" s="47">
        <f t="shared" si="4"/>
        <v>14570520</v>
      </c>
      <c r="N25" s="48">
        <f t="shared" si="4"/>
        <v>14570530</v>
      </c>
      <c r="O25" s="49">
        <f t="shared" si="4"/>
        <v>174846250</v>
      </c>
      <c r="P25" s="47">
        <f t="shared" si="4"/>
        <v>199916200</v>
      </c>
      <c r="Q25" s="50">
        <f t="shared" si="4"/>
        <v>188417000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14203854</v>
      </c>
      <c r="D28" s="19">
        <v>14203854</v>
      </c>
      <c r="E28" s="19">
        <v>14203854</v>
      </c>
      <c r="F28" s="19">
        <v>14203854</v>
      </c>
      <c r="G28" s="19">
        <v>14203854</v>
      </c>
      <c r="H28" s="19">
        <v>14203854</v>
      </c>
      <c r="I28" s="19">
        <v>14203854</v>
      </c>
      <c r="J28" s="19">
        <v>14203854</v>
      </c>
      <c r="K28" s="19">
        <v>14203854</v>
      </c>
      <c r="L28" s="19">
        <v>14203854</v>
      </c>
      <c r="M28" s="19">
        <v>14203854</v>
      </c>
      <c r="N28" s="20">
        <v>14203856</v>
      </c>
      <c r="O28" s="29">
        <v>170446250</v>
      </c>
      <c r="P28" s="19">
        <v>196916200</v>
      </c>
      <c r="Q28" s="20">
        <v>188417000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14203854</v>
      </c>
      <c r="D32" s="30">
        <f>SUM(D28:D31)</f>
        <v>14203854</v>
      </c>
      <c r="E32" s="30">
        <f>SUM(E28:E31)</f>
        <v>14203854</v>
      </c>
      <c r="F32" s="30">
        <f>SUM(F28:F31)</f>
        <v>14203854</v>
      </c>
      <c r="G32" s="30">
        <f aca="true" t="shared" si="5" ref="G32:Q32">SUM(G28:G31)</f>
        <v>14203854</v>
      </c>
      <c r="H32" s="30">
        <f t="shared" si="5"/>
        <v>14203854</v>
      </c>
      <c r="I32" s="30">
        <f>SUM(I28:I31)</f>
        <v>14203854</v>
      </c>
      <c r="J32" s="30">
        <f>SUM(J28:J31)</f>
        <v>14203854</v>
      </c>
      <c r="K32" s="30">
        <f>SUM(K28:K31)</f>
        <v>14203854</v>
      </c>
      <c r="L32" s="30">
        <f>SUM(L28:L31)</f>
        <v>14203854</v>
      </c>
      <c r="M32" s="30">
        <f t="shared" si="5"/>
        <v>14203854</v>
      </c>
      <c r="N32" s="31">
        <f t="shared" si="5"/>
        <v>14203856</v>
      </c>
      <c r="O32" s="32">
        <f t="shared" si="5"/>
        <v>170446250</v>
      </c>
      <c r="P32" s="30">
        <f t="shared" si="5"/>
        <v>196916200</v>
      </c>
      <c r="Q32" s="33">
        <f t="shared" si="5"/>
        <v>188417000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366666</v>
      </c>
      <c r="D35" s="19">
        <v>366666</v>
      </c>
      <c r="E35" s="19">
        <v>366666</v>
      </c>
      <c r="F35" s="19">
        <v>366666</v>
      </c>
      <c r="G35" s="19">
        <v>366666</v>
      </c>
      <c r="H35" s="19">
        <v>366666</v>
      </c>
      <c r="I35" s="19">
        <v>366666</v>
      </c>
      <c r="J35" s="19">
        <v>366666</v>
      </c>
      <c r="K35" s="19">
        <v>366666</v>
      </c>
      <c r="L35" s="19">
        <v>366666</v>
      </c>
      <c r="M35" s="19">
        <v>366666</v>
      </c>
      <c r="N35" s="20">
        <v>366674</v>
      </c>
      <c r="O35" s="21">
        <v>4400000</v>
      </c>
      <c r="P35" s="19">
        <v>3000000</v>
      </c>
      <c r="Q35" s="22"/>
    </row>
    <row r="36" spans="1:17" ht="13.5">
      <c r="A36" s="56" t="s">
        <v>53</v>
      </c>
      <c r="B36" s="6"/>
      <c r="C36" s="57">
        <f>SUM(C32:C35)</f>
        <v>14570520</v>
      </c>
      <c r="D36" s="57">
        <f>SUM(D32:D35)</f>
        <v>14570520</v>
      </c>
      <c r="E36" s="57">
        <f>SUM(E32:E35)</f>
        <v>14570520</v>
      </c>
      <c r="F36" s="57">
        <f>SUM(F32:F35)</f>
        <v>14570520</v>
      </c>
      <c r="G36" s="57">
        <f aca="true" t="shared" si="6" ref="G36:Q36">SUM(G32:G35)</f>
        <v>14570520</v>
      </c>
      <c r="H36" s="57">
        <f t="shared" si="6"/>
        <v>14570520</v>
      </c>
      <c r="I36" s="57">
        <f>SUM(I32:I35)</f>
        <v>14570520</v>
      </c>
      <c r="J36" s="57">
        <f>SUM(J32:J35)</f>
        <v>14570520</v>
      </c>
      <c r="K36" s="57">
        <f>SUM(K32:K35)</f>
        <v>14570520</v>
      </c>
      <c r="L36" s="57">
        <f>SUM(L32:L35)</f>
        <v>14570520</v>
      </c>
      <c r="M36" s="57">
        <f t="shared" si="6"/>
        <v>14570520</v>
      </c>
      <c r="N36" s="58">
        <f t="shared" si="6"/>
        <v>14570530</v>
      </c>
      <c r="O36" s="59">
        <f t="shared" si="6"/>
        <v>174846250</v>
      </c>
      <c r="P36" s="57">
        <f t="shared" si="6"/>
        <v>199916200</v>
      </c>
      <c r="Q36" s="60">
        <f t="shared" si="6"/>
        <v>188417000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8733976</v>
      </c>
      <c r="D15" s="16">
        <f>SUM(D16:D18)</f>
        <v>8733976</v>
      </c>
      <c r="E15" s="16">
        <f>SUM(E16:E18)</f>
        <v>8733976</v>
      </c>
      <c r="F15" s="16">
        <f>SUM(F16:F18)</f>
        <v>8733976</v>
      </c>
      <c r="G15" s="16">
        <f aca="true" t="shared" si="2" ref="G15:Q15">SUM(G16:G18)</f>
        <v>8733976</v>
      </c>
      <c r="H15" s="16">
        <f t="shared" si="2"/>
        <v>8733976</v>
      </c>
      <c r="I15" s="16">
        <f>SUM(I16:I18)</f>
        <v>8733976</v>
      </c>
      <c r="J15" s="16">
        <f>SUM(J16:J18)</f>
        <v>8733976</v>
      </c>
      <c r="K15" s="16">
        <f>SUM(K16:K18)</f>
        <v>8733976</v>
      </c>
      <c r="L15" s="16">
        <f>SUM(L16:L18)</f>
        <v>8733976</v>
      </c>
      <c r="M15" s="16">
        <f t="shared" si="2"/>
        <v>8733976</v>
      </c>
      <c r="N15" s="17">
        <f>SUM(N16:N18)</f>
        <v>8733925</v>
      </c>
      <c r="O15" s="27">
        <f t="shared" si="2"/>
        <v>104807661</v>
      </c>
      <c r="P15" s="16">
        <f t="shared" si="2"/>
        <v>102662500</v>
      </c>
      <c r="Q15" s="28">
        <f t="shared" si="2"/>
        <v>32882820</v>
      </c>
    </row>
    <row r="16" spans="1:17" ht="13.5">
      <c r="A16" s="3" t="s">
        <v>34</v>
      </c>
      <c r="B16" s="2"/>
      <c r="C16" s="19">
        <v>2633295</v>
      </c>
      <c r="D16" s="19">
        <v>2633295</v>
      </c>
      <c r="E16" s="19">
        <v>2633295</v>
      </c>
      <c r="F16" s="19">
        <v>2633295</v>
      </c>
      <c r="G16" s="19">
        <v>2633295</v>
      </c>
      <c r="H16" s="19">
        <v>2633295</v>
      </c>
      <c r="I16" s="19">
        <v>2633295</v>
      </c>
      <c r="J16" s="19">
        <v>2633295</v>
      </c>
      <c r="K16" s="19">
        <v>2633295</v>
      </c>
      <c r="L16" s="19">
        <v>2633295</v>
      </c>
      <c r="M16" s="19">
        <v>2633295</v>
      </c>
      <c r="N16" s="20">
        <v>2633292</v>
      </c>
      <c r="O16" s="21">
        <v>31599537</v>
      </c>
      <c r="P16" s="19">
        <v>18762500</v>
      </c>
      <c r="Q16" s="22">
        <v>2382820</v>
      </c>
    </row>
    <row r="17" spans="1:17" ht="13.5">
      <c r="A17" s="3" t="s">
        <v>35</v>
      </c>
      <c r="B17" s="2"/>
      <c r="C17" s="19">
        <v>6100681</v>
      </c>
      <c r="D17" s="19">
        <v>6100681</v>
      </c>
      <c r="E17" s="19">
        <v>6100681</v>
      </c>
      <c r="F17" s="19">
        <v>6100681</v>
      </c>
      <c r="G17" s="19">
        <v>6100681</v>
      </c>
      <c r="H17" s="19">
        <v>6100681</v>
      </c>
      <c r="I17" s="19">
        <v>6100681</v>
      </c>
      <c r="J17" s="19">
        <v>6100681</v>
      </c>
      <c r="K17" s="19">
        <v>6100681</v>
      </c>
      <c r="L17" s="19">
        <v>6100681</v>
      </c>
      <c r="M17" s="19">
        <v>6100681</v>
      </c>
      <c r="N17" s="20">
        <v>6100633</v>
      </c>
      <c r="O17" s="21">
        <v>73208124</v>
      </c>
      <c r="P17" s="19">
        <v>83900000</v>
      </c>
      <c r="Q17" s="22">
        <v>30500000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3735393</v>
      </c>
      <c r="D19" s="16">
        <f>SUM(D20:D23)</f>
        <v>3735393</v>
      </c>
      <c r="E19" s="16">
        <f>SUM(E20:E23)</f>
        <v>3735393</v>
      </c>
      <c r="F19" s="16">
        <f>SUM(F20:F23)</f>
        <v>3735393</v>
      </c>
      <c r="G19" s="16">
        <f aca="true" t="shared" si="3" ref="G19:Q19">SUM(G20:G23)</f>
        <v>3735393</v>
      </c>
      <c r="H19" s="16">
        <f t="shared" si="3"/>
        <v>3735393</v>
      </c>
      <c r="I19" s="16">
        <f>SUM(I20:I23)</f>
        <v>3735393</v>
      </c>
      <c r="J19" s="16">
        <f>SUM(J20:J23)</f>
        <v>3735393</v>
      </c>
      <c r="K19" s="16">
        <f>SUM(K20:K23)</f>
        <v>3735393</v>
      </c>
      <c r="L19" s="16">
        <f>SUM(L20:L23)</f>
        <v>3735393</v>
      </c>
      <c r="M19" s="16">
        <f t="shared" si="3"/>
        <v>3735393</v>
      </c>
      <c r="N19" s="17">
        <f>SUM(N20:N23)</f>
        <v>3735303</v>
      </c>
      <c r="O19" s="27">
        <f t="shared" si="3"/>
        <v>44824626</v>
      </c>
      <c r="P19" s="16">
        <f t="shared" si="3"/>
        <v>44750000</v>
      </c>
      <c r="Q19" s="28">
        <f t="shared" si="3"/>
        <v>61741800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3735393</v>
      </c>
      <c r="D22" s="23">
        <v>3735393</v>
      </c>
      <c r="E22" s="23">
        <v>3735393</v>
      </c>
      <c r="F22" s="23">
        <v>3735393</v>
      </c>
      <c r="G22" s="23">
        <v>3735393</v>
      </c>
      <c r="H22" s="23">
        <v>3735393</v>
      </c>
      <c r="I22" s="23">
        <v>3735393</v>
      </c>
      <c r="J22" s="23">
        <v>3735393</v>
      </c>
      <c r="K22" s="23">
        <v>3735393</v>
      </c>
      <c r="L22" s="23">
        <v>3735393</v>
      </c>
      <c r="M22" s="23">
        <v>3735393</v>
      </c>
      <c r="N22" s="24">
        <v>3735303</v>
      </c>
      <c r="O22" s="25">
        <v>44824626</v>
      </c>
      <c r="P22" s="23">
        <v>44750000</v>
      </c>
      <c r="Q22" s="26">
        <v>61741800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12469369</v>
      </c>
      <c r="D25" s="47">
        <f>+D5+D9+D15+D19+D24</f>
        <v>12469369</v>
      </c>
      <c r="E25" s="47">
        <f>+E5+E9+E15+E19+E24</f>
        <v>12469369</v>
      </c>
      <c r="F25" s="47">
        <f>+F5+F9+F15+F19+F24</f>
        <v>12469369</v>
      </c>
      <c r="G25" s="47">
        <f aca="true" t="shared" si="4" ref="G25:Q25">+G5+G9+G15+G19+G24</f>
        <v>12469369</v>
      </c>
      <c r="H25" s="47">
        <f t="shared" si="4"/>
        <v>12469369</v>
      </c>
      <c r="I25" s="47">
        <f>+I5+I9+I15+I19+I24</f>
        <v>12469369</v>
      </c>
      <c r="J25" s="47">
        <f>+J5+J9+J15+J19+J24</f>
        <v>12469369</v>
      </c>
      <c r="K25" s="47">
        <f>+K5+K9+K15+K19+K24</f>
        <v>12469369</v>
      </c>
      <c r="L25" s="47">
        <f>+L5+L9+L15+L19+L24</f>
        <v>12469369</v>
      </c>
      <c r="M25" s="47">
        <f t="shared" si="4"/>
        <v>12469369</v>
      </c>
      <c r="N25" s="48">
        <f t="shared" si="4"/>
        <v>12469228</v>
      </c>
      <c r="O25" s="49">
        <f t="shared" si="4"/>
        <v>149632287</v>
      </c>
      <c r="P25" s="47">
        <f t="shared" si="4"/>
        <v>147412500</v>
      </c>
      <c r="Q25" s="50">
        <f t="shared" si="4"/>
        <v>94624620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9836074</v>
      </c>
      <c r="D28" s="19">
        <v>9836074</v>
      </c>
      <c r="E28" s="19">
        <v>9836074</v>
      </c>
      <c r="F28" s="19">
        <v>9836074</v>
      </c>
      <c r="G28" s="19">
        <v>9836074</v>
      </c>
      <c r="H28" s="19">
        <v>9836074</v>
      </c>
      <c r="I28" s="19">
        <v>9836074</v>
      </c>
      <c r="J28" s="19">
        <v>9836074</v>
      </c>
      <c r="K28" s="19">
        <v>9836074</v>
      </c>
      <c r="L28" s="19">
        <v>9836074</v>
      </c>
      <c r="M28" s="19">
        <v>9836074</v>
      </c>
      <c r="N28" s="20">
        <v>9835936</v>
      </c>
      <c r="O28" s="29">
        <v>118032750</v>
      </c>
      <c r="P28" s="19">
        <v>128650000</v>
      </c>
      <c r="Q28" s="20">
        <v>92241800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2633295</v>
      </c>
      <c r="D30" s="23">
        <v>2633295</v>
      </c>
      <c r="E30" s="23">
        <v>2633295</v>
      </c>
      <c r="F30" s="23">
        <v>2633295</v>
      </c>
      <c r="G30" s="23">
        <v>2633295</v>
      </c>
      <c r="H30" s="23">
        <v>2633295</v>
      </c>
      <c r="I30" s="23">
        <v>2633295</v>
      </c>
      <c r="J30" s="23">
        <v>2633295</v>
      </c>
      <c r="K30" s="23">
        <v>2633295</v>
      </c>
      <c r="L30" s="23">
        <v>2633295</v>
      </c>
      <c r="M30" s="23">
        <v>2633295</v>
      </c>
      <c r="N30" s="24">
        <v>2633292</v>
      </c>
      <c r="O30" s="25">
        <v>31599537</v>
      </c>
      <c r="P30" s="23">
        <v>18762500</v>
      </c>
      <c r="Q30" s="26">
        <v>2382820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12469369</v>
      </c>
      <c r="D32" s="30">
        <f>SUM(D28:D31)</f>
        <v>12469369</v>
      </c>
      <c r="E32" s="30">
        <f>SUM(E28:E31)</f>
        <v>12469369</v>
      </c>
      <c r="F32" s="30">
        <f>SUM(F28:F31)</f>
        <v>12469369</v>
      </c>
      <c r="G32" s="30">
        <f aca="true" t="shared" si="5" ref="G32:Q32">SUM(G28:G31)</f>
        <v>12469369</v>
      </c>
      <c r="H32" s="30">
        <f t="shared" si="5"/>
        <v>12469369</v>
      </c>
      <c r="I32" s="30">
        <f>SUM(I28:I31)</f>
        <v>12469369</v>
      </c>
      <c r="J32" s="30">
        <f>SUM(J28:J31)</f>
        <v>12469369</v>
      </c>
      <c r="K32" s="30">
        <f>SUM(K28:K31)</f>
        <v>12469369</v>
      </c>
      <c r="L32" s="30">
        <f>SUM(L28:L31)</f>
        <v>12469369</v>
      </c>
      <c r="M32" s="30">
        <f t="shared" si="5"/>
        <v>12469369</v>
      </c>
      <c r="N32" s="31">
        <f t="shared" si="5"/>
        <v>12469228</v>
      </c>
      <c r="O32" s="32">
        <f t="shared" si="5"/>
        <v>149632287</v>
      </c>
      <c r="P32" s="30">
        <f t="shared" si="5"/>
        <v>147412500</v>
      </c>
      <c r="Q32" s="33">
        <f t="shared" si="5"/>
        <v>94624620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12469369</v>
      </c>
      <c r="D36" s="57">
        <f>SUM(D32:D35)</f>
        <v>12469369</v>
      </c>
      <c r="E36" s="57">
        <f>SUM(E32:E35)</f>
        <v>12469369</v>
      </c>
      <c r="F36" s="57">
        <f>SUM(F32:F35)</f>
        <v>12469369</v>
      </c>
      <c r="G36" s="57">
        <f aca="true" t="shared" si="6" ref="G36:Q36">SUM(G32:G35)</f>
        <v>12469369</v>
      </c>
      <c r="H36" s="57">
        <f t="shared" si="6"/>
        <v>12469369</v>
      </c>
      <c r="I36" s="57">
        <f>SUM(I32:I35)</f>
        <v>12469369</v>
      </c>
      <c r="J36" s="57">
        <f>SUM(J32:J35)</f>
        <v>12469369</v>
      </c>
      <c r="K36" s="57">
        <f>SUM(K32:K35)</f>
        <v>12469369</v>
      </c>
      <c r="L36" s="57">
        <f>SUM(L32:L35)</f>
        <v>12469369</v>
      </c>
      <c r="M36" s="57">
        <f t="shared" si="6"/>
        <v>12469369</v>
      </c>
      <c r="N36" s="58">
        <f t="shared" si="6"/>
        <v>12469228</v>
      </c>
      <c r="O36" s="59">
        <f t="shared" si="6"/>
        <v>149632287</v>
      </c>
      <c r="P36" s="57">
        <f t="shared" si="6"/>
        <v>147412500</v>
      </c>
      <c r="Q36" s="60">
        <f t="shared" si="6"/>
        <v>94624620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50000</v>
      </c>
      <c r="D5" s="16">
        <f>SUM(D6:D8)</f>
        <v>615000</v>
      </c>
      <c r="E5" s="16">
        <f>SUM(E6:E8)</f>
        <v>1000000</v>
      </c>
      <c r="F5" s="16">
        <f>SUM(F6:F8)</f>
        <v>760000</v>
      </c>
      <c r="G5" s="16">
        <f aca="true" t="shared" si="0" ref="G5:Q5">SUM(G6:G8)</f>
        <v>150000</v>
      </c>
      <c r="H5" s="16">
        <f t="shared" si="0"/>
        <v>1470000</v>
      </c>
      <c r="I5" s="16">
        <f>SUM(I6:I8)</f>
        <v>780000</v>
      </c>
      <c r="J5" s="16">
        <f>SUM(J6:J8)</f>
        <v>540000</v>
      </c>
      <c r="K5" s="16">
        <f>SUM(K6:K8)</f>
        <v>820000</v>
      </c>
      <c r="L5" s="16">
        <f>SUM(L6:L8)</f>
        <v>1500000</v>
      </c>
      <c r="M5" s="16">
        <f t="shared" si="0"/>
        <v>300000</v>
      </c>
      <c r="N5" s="17">
        <f>SUM(N6:N8)</f>
        <v>2370000</v>
      </c>
      <c r="O5" s="18">
        <f t="shared" si="0"/>
        <v>10355000</v>
      </c>
      <c r="P5" s="16">
        <f t="shared" si="0"/>
        <v>11280000</v>
      </c>
      <c r="Q5" s="17">
        <f t="shared" si="0"/>
        <v>12040000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>
        <v>700000</v>
      </c>
      <c r="I6" s="19"/>
      <c r="J6" s="19"/>
      <c r="K6" s="19"/>
      <c r="L6" s="19"/>
      <c r="M6" s="19">
        <v>300000</v>
      </c>
      <c r="N6" s="20"/>
      <c r="O6" s="21">
        <v>1000000</v>
      </c>
      <c r="P6" s="19">
        <v>500000</v>
      </c>
      <c r="Q6" s="22">
        <v>700000</v>
      </c>
    </row>
    <row r="7" spans="1:17" ht="13.5">
      <c r="A7" s="3" t="s">
        <v>25</v>
      </c>
      <c r="B7" s="2"/>
      <c r="C7" s="23">
        <v>50000</v>
      </c>
      <c r="D7" s="23">
        <v>615000</v>
      </c>
      <c r="E7" s="23">
        <v>1000000</v>
      </c>
      <c r="F7" s="23">
        <v>760000</v>
      </c>
      <c r="G7" s="23">
        <v>150000</v>
      </c>
      <c r="H7" s="23">
        <v>770000</v>
      </c>
      <c r="I7" s="23">
        <v>780000</v>
      </c>
      <c r="J7" s="23">
        <v>540000</v>
      </c>
      <c r="K7" s="23">
        <v>820000</v>
      </c>
      <c r="L7" s="23">
        <v>1500000</v>
      </c>
      <c r="M7" s="23"/>
      <c r="N7" s="24">
        <v>2370000</v>
      </c>
      <c r="O7" s="25">
        <v>9355000</v>
      </c>
      <c r="P7" s="23">
        <v>10780000</v>
      </c>
      <c r="Q7" s="26">
        <v>11340000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335000</v>
      </c>
      <c r="D9" s="16">
        <f>SUM(D10:D14)</f>
        <v>570000</v>
      </c>
      <c r="E9" s="16">
        <f>SUM(E10:E14)</f>
        <v>805000</v>
      </c>
      <c r="F9" s="16">
        <f>SUM(F10:F14)</f>
        <v>310000</v>
      </c>
      <c r="G9" s="16">
        <f aca="true" t="shared" si="1" ref="G9:Q9">SUM(G10:G14)</f>
        <v>980000</v>
      </c>
      <c r="H9" s="16">
        <f t="shared" si="1"/>
        <v>4615000</v>
      </c>
      <c r="I9" s="16">
        <f>SUM(I10:I14)</f>
        <v>750000</v>
      </c>
      <c r="J9" s="16">
        <f>SUM(J10:J14)</f>
        <v>2385000</v>
      </c>
      <c r="K9" s="16">
        <f>SUM(K10:K14)</f>
        <v>1015000</v>
      </c>
      <c r="L9" s="16">
        <f>SUM(L10:L14)</f>
        <v>385000</v>
      </c>
      <c r="M9" s="16">
        <f t="shared" si="1"/>
        <v>790000</v>
      </c>
      <c r="N9" s="17">
        <f>SUM(N10:N14)</f>
        <v>3710000</v>
      </c>
      <c r="O9" s="27">
        <f t="shared" si="1"/>
        <v>16650000</v>
      </c>
      <c r="P9" s="16">
        <f t="shared" si="1"/>
        <v>19900000</v>
      </c>
      <c r="Q9" s="28">
        <f t="shared" si="1"/>
        <v>9400000</v>
      </c>
    </row>
    <row r="10" spans="1:17" ht="13.5">
      <c r="A10" s="3" t="s">
        <v>28</v>
      </c>
      <c r="B10" s="2"/>
      <c r="C10" s="19">
        <v>200000</v>
      </c>
      <c r="D10" s="19">
        <v>200000</v>
      </c>
      <c r="E10" s="19">
        <v>300000</v>
      </c>
      <c r="F10" s="19"/>
      <c r="G10" s="19">
        <v>200000</v>
      </c>
      <c r="H10" s="19">
        <v>300000</v>
      </c>
      <c r="I10" s="19">
        <v>100000</v>
      </c>
      <c r="J10" s="19">
        <v>100000</v>
      </c>
      <c r="K10" s="19">
        <v>200000</v>
      </c>
      <c r="L10" s="19"/>
      <c r="M10" s="19">
        <v>200000</v>
      </c>
      <c r="N10" s="20">
        <v>1200000</v>
      </c>
      <c r="O10" s="21">
        <v>3000000</v>
      </c>
      <c r="P10" s="19">
        <v>10000000</v>
      </c>
      <c r="Q10" s="22">
        <v>1500000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135000</v>
      </c>
      <c r="D12" s="19">
        <v>370000</v>
      </c>
      <c r="E12" s="19">
        <v>405000</v>
      </c>
      <c r="F12" s="19">
        <v>310000</v>
      </c>
      <c r="G12" s="19">
        <v>780000</v>
      </c>
      <c r="H12" s="19">
        <v>4315000</v>
      </c>
      <c r="I12" s="19">
        <v>550000</v>
      </c>
      <c r="J12" s="19">
        <v>685000</v>
      </c>
      <c r="K12" s="19">
        <v>815000</v>
      </c>
      <c r="L12" s="19">
        <v>385000</v>
      </c>
      <c r="M12" s="19">
        <v>590000</v>
      </c>
      <c r="N12" s="20">
        <v>1160000</v>
      </c>
      <c r="O12" s="21">
        <v>10500000</v>
      </c>
      <c r="P12" s="19">
        <v>7000000</v>
      </c>
      <c r="Q12" s="22">
        <v>5000000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>
        <v>100000</v>
      </c>
      <c r="F14" s="23"/>
      <c r="G14" s="23"/>
      <c r="H14" s="23"/>
      <c r="I14" s="23">
        <v>100000</v>
      </c>
      <c r="J14" s="23">
        <v>1600000</v>
      </c>
      <c r="K14" s="23"/>
      <c r="L14" s="23"/>
      <c r="M14" s="23"/>
      <c r="N14" s="24">
        <v>1350000</v>
      </c>
      <c r="O14" s="25">
        <v>3150000</v>
      </c>
      <c r="P14" s="23">
        <v>2900000</v>
      </c>
      <c r="Q14" s="26">
        <v>2900000</v>
      </c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385000</v>
      </c>
      <c r="D25" s="47">
        <f>+D5+D9+D15+D19+D24</f>
        <v>1185000</v>
      </c>
      <c r="E25" s="47">
        <f>+E5+E9+E15+E19+E24</f>
        <v>1805000</v>
      </c>
      <c r="F25" s="47">
        <f>+F5+F9+F15+F19+F24</f>
        <v>1070000</v>
      </c>
      <c r="G25" s="47">
        <f aca="true" t="shared" si="4" ref="G25:Q25">+G5+G9+G15+G19+G24</f>
        <v>1130000</v>
      </c>
      <c r="H25" s="47">
        <f t="shared" si="4"/>
        <v>6085000</v>
      </c>
      <c r="I25" s="47">
        <f>+I5+I9+I15+I19+I24</f>
        <v>1530000</v>
      </c>
      <c r="J25" s="47">
        <f>+J5+J9+J15+J19+J24</f>
        <v>2925000</v>
      </c>
      <c r="K25" s="47">
        <f>+K5+K9+K15+K19+K24</f>
        <v>1835000</v>
      </c>
      <c r="L25" s="47">
        <f>+L5+L9+L15+L19+L24</f>
        <v>1885000</v>
      </c>
      <c r="M25" s="47">
        <f t="shared" si="4"/>
        <v>1090000</v>
      </c>
      <c r="N25" s="48">
        <f t="shared" si="4"/>
        <v>6080000</v>
      </c>
      <c r="O25" s="49">
        <f t="shared" si="4"/>
        <v>27005000</v>
      </c>
      <c r="P25" s="47">
        <f t="shared" si="4"/>
        <v>31180000</v>
      </c>
      <c r="Q25" s="50">
        <f t="shared" si="4"/>
        <v>21440000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385000</v>
      </c>
      <c r="D35" s="19">
        <v>1185000</v>
      </c>
      <c r="E35" s="19">
        <v>1805000</v>
      </c>
      <c r="F35" s="19">
        <v>1070000</v>
      </c>
      <c r="G35" s="19">
        <v>1130000</v>
      </c>
      <c r="H35" s="19">
        <v>6085000</v>
      </c>
      <c r="I35" s="19">
        <v>1530000</v>
      </c>
      <c r="J35" s="19">
        <v>2925000</v>
      </c>
      <c r="K35" s="19">
        <v>1835000</v>
      </c>
      <c r="L35" s="19">
        <v>1885000</v>
      </c>
      <c r="M35" s="19">
        <v>1090000</v>
      </c>
      <c r="N35" s="20">
        <v>6080000</v>
      </c>
      <c r="O35" s="21">
        <v>27005000</v>
      </c>
      <c r="P35" s="19">
        <v>31180000</v>
      </c>
      <c r="Q35" s="22">
        <v>21440000</v>
      </c>
    </row>
    <row r="36" spans="1:17" ht="13.5">
      <c r="A36" s="56" t="s">
        <v>53</v>
      </c>
      <c r="B36" s="6"/>
      <c r="C36" s="57">
        <f>SUM(C32:C35)</f>
        <v>385000</v>
      </c>
      <c r="D36" s="57">
        <f>SUM(D32:D35)</f>
        <v>1185000</v>
      </c>
      <c r="E36" s="57">
        <f>SUM(E32:E35)</f>
        <v>1805000</v>
      </c>
      <c r="F36" s="57">
        <f>SUM(F32:F35)</f>
        <v>1070000</v>
      </c>
      <c r="G36" s="57">
        <f aca="true" t="shared" si="6" ref="G36:Q36">SUM(G32:G35)</f>
        <v>1130000</v>
      </c>
      <c r="H36" s="57">
        <f t="shared" si="6"/>
        <v>6085000</v>
      </c>
      <c r="I36" s="57">
        <f>SUM(I32:I35)</f>
        <v>1530000</v>
      </c>
      <c r="J36" s="57">
        <f>SUM(J32:J35)</f>
        <v>2925000</v>
      </c>
      <c r="K36" s="57">
        <f>SUM(K32:K35)</f>
        <v>1835000</v>
      </c>
      <c r="L36" s="57">
        <f>SUM(L32:L35)</f>
        <v>1885000</v>
      </c>
      <c r="M36" s="57">
        <f t="shared" si="6"/>
        <v>1090000</v>
      </c>
      <c r="N36" s="58">
        <f t="shared" si="6"/>
        <v>6080000</v>
      </c>
      <c r="O36" s="59">
        <f t="shared" si="6"/>
        <v>27005000</v>
      </c>
      <c r="P36" s="57">
        <f t="shared" si="6"/>
        <v>31180000</v>
      </c>
      <c r="Q36" s="60">
        <f t="shared" si="6"/>
        <v>21440000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665828</v>
      </c>
      <c r="D9" s="16">
        <f>SUM(D10:D14)</f>
        <v>665828</v>
      </c>
      <c r="E9" s="16">
        <f>SUM(E10:E14)</f>
        <v>665828</v>
      </c>
      <c r="F9" s="16">
        <f>SUM(F10:F14)</f>
        <v>665828</v>
      </c>
      <c r="G9" s="16">
        <f aca="true" t="shared" si="1" ref="G9:Q9">SUM(G10:G14)</f>
        <v>665828</v>
      </c>
      <c r="H9" s="16">
        <f t="shared" si="1"/>
        <v>665828</v>
      </c>
      <c r="I9" s="16">
        <f>SUM(I10:I14)</f>
        <v>665828</v>
      </c>
      <c r="J9" s="16">
        <f>SUM(J10:J14)</f>
        <v>665828</v>
      </c>
      <c r="K9" s="16">
        <f>SUM(K10:K14)</f>
        <v>665828</v>
      </c>
      <c r="L9" s="16">
        <f>SUM(L10:L14)</f>
        <v>665828</v>
      </c>
      <c r="M9" s="16">
        <f t="shared" si="1"/>
        <v>665828</v>
      </c>
      <c r="N9" s="17">
        <f>SUM(N10:N14)</f>
        <v>665828</v>
      </c>
      <c r="O9" s="27">
        <f t="shared" si="1"/>
        <v>7989936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636661</v>
      </c>
      <c r="D10" s="19">
        <v>636661</v>
      </c>
      <c r="E10" s="19">
        <v>636661</v>
      </c>
      <c r="F10" s="19">
        <v>636661</v>
      </c>
      <c r="G10" s="19">
        <v>636661</v>
      </c>
      <c r="H10" s="19">
        <v>636661</v>
      </c>
      <c r="I10" s="19">
        <v>636661</v>
      </c>
      <c r="J10" s="19">
        <v>636661</v>
      </c>
      <c r="K10" s="19">
        <v>636661</v>
      </c>
      <c r="L10" s="19">
        <v>636661</v>
      </c>
      <c r="M10" s="19">
        <v>636661</v>
      </c>
      <c r="N10" s="20">
        <v>636661</v>
      </c>
      <c r="O10" s="21">
        <v>7639932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29167</v>
      </c>
      <c r="D12" s="19">
        <v>29167</v>
      </c>
      <c r="E12" s="19">
        <v>29167</v>
      </c>
      <c r="F12" s="19">
        <v>29167</v>
      </c>
      <c r="G12" s="19">
        <v>29167</v>
      </c>
      <c r="H12" s="19">
        <v>29167</v>
      </c>
      <c r="I12" s="19">
        <v>29167</v>
      </c>
      <c r="J12" s="19">
        <v>29167</v>
      </c>
      <c r="K12" s="19">
        <v>29167</v>
      </c>
      <c r="L12" s="19">
        <v>29167</v>
      </c>
      <c r="M12" s="19">
        <v>29167</v>
      </c>
      <c r="N12" s="20">
        <v>29167</v>
      </c>
      <c r="O12" s="21">
        <v>350004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2410162</v>
      </c>
      <c r="D15" s="16">
        <f>SUM(D16:D18)</f>
        <v>2410162</v>
      </c>
      <c r="E15" s="16">
        <f>SUM(E16:E18)</f>
        <v>2410162</v>
      </c>
      <c r="F15" s="16">
        <f>SUM(F16:F18)</f>
        <v>2410162</v>
      </c>
      <c r="G15" s="16">
        <f aca="true" t="shared" si="2" ref="G15:Q15">SUM(G16:G18)</f>
        <v>2410162</v>
      </c>
      <c r="H15" s="16">
        <f t="shared" si="2"/>
        <v>2410162</v>
      </c>
      <c r="I15" s="16">
        <f>SUM(I16:I18)</f>
        <v>2410162</v>
      </c>
      <c r="J15" s="16">
        <f>SUM(J16:J18)</f>
        <v>2410162</v>
      </c>
      <c r="K15" s="16">
        <f>SUM(K16:K18)</f>
        <v>2410162</v>
      </c>
      <c r="L15" s="16">
        <f>SUM(L16:L18)</f>
        <v>2410162</v>
      </c>
      <c r="M15" s="16">
        <f t="shared" si="2"/>
        <v>2410162</v>
      </c>
      <c r="N15" s="17">
        <f>SUM(N16:N18)</f>
        <v>2410162</v>
      </c>
      <c r="O15" s="27">
        <f t="shared" si="2"/>
        <v>28921944</v>
      </c>
      <c r="P15" s="16">
        <f t="shared" si="2"/>
        <v>25275600</v>
      </c>
      <c r="Q15" s="28">
        <f t="shared" si="2"/>
        <v>37443096</v>
      </c>
    </row>
    <row r="16" spans="1:17" ht="13.5">
      <c r="A16" s="3" t="s">
        <v>34</v>
      </c>
      <c r="B16" s="2"/>
      <c r="C16" s="19">
        <v>16667</v>
      </c>
      <c r="D16" s="19">
        <v>16667</v>
      </c>
      <c r="E16" s="19">
        <v>16667</v>
      </c>
      <c r="F16" s="19">
        <v>16667</v>
      </c>
      <c r="G16" s="19">
        <v>16667</v>
      </c>
      <c r="H16" s="19">
        <v>16667</v>
      </c>
      <c r="I16" s="19">
        <v>16667</v>
      </c>
      <c r="J16" s="19">
        <v>16667</v>
      </c>
      <c r="K16" s="19">
        <v>16667</v>
      </c>
      <c r="L16" s="19">
        <v>16667</v>
      </c>
      <c r="M16" s="19">
        <v>16667</v>
      </c>
      <c r="N16" s="20">
        <v>16667</v>
      </c>
      <c r="O16" s="21">
        <v>200004</v>
      </c>
      <c r="P16" s="19"/>
      <c r="Q16" s="22"/>
    </row>
    <row r="17" spans="1:17" ht="13.5">
      <c r="A17" s="3" t="s">
        <v>35</v>
      </c>
      <c r="B17" s="2"/>
      <c r="C17" s="19">
        <v>2393495</v>
      </c>
      <c r="D17" s="19">
        <v>2393495</v>
      </c>
      <c r="E17" s="19">
        <v>2393495</v>
      </c>
      <c r="F17" s="19">
        <v>2393495</v>
      </c>
      <c r="G17" s="19">
        <v>2393495</v>
      </c>
      <c r="H17" s="19">
        <v>2393495</v>
      </c>
      <c r="I17" s="19">
        <v>2393495</v>
      </c>
      <c r="J17" s="19">
        <v>2393495</v>
      </c>
      <c r="K17" s="19">
        <v>2393495</v>
      </c>
      <c r="L17" s="19">
        <v>2393495</v>
      </c>
      <c r="M17" s="19">
        <v>2393495</v>
      </c>
      <c r="N17" s="20">
        <v>2393495</v>
      </c>
      <c r="O17" s="21">
        <v>28721940</v>
      </c>
      <c r="P17" s="19">
        <v>25275600</v>
      </c>
      <c r="Q17" s="22">
        <v>37443096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2113361</v>
      </c>
      <c r="D19" s="16">
        <f>SUM(D20:D23)</f>
        <v>2113361</v>
      </c>
      <c r="E19" s="16">
        <f>SUM(E20:E23)</f>
        <v>2113361</v>
      </c>
      <c r="F19" s="16">
        <f>SUM(F20:F23)</f>
        <v>2113361</v>
      </c>
      <c r="G19" s="16">
        <f aca="true" t="shared" si="3" ref="G19:Q19">SUM(G20:G23)</f>
        <v>2113361</v>
      </c>
      <c r="H19" s="16">
        <f t="shared" si="3"/>
        <v>2113361</v>
      </c>
      <c r="I19" s="16">
        <f>SUM(I20:I23)</f>
        <v>2113361</v>
      </c>
      <c r="J19" s="16">
        <f>SUM(J20:J23)</f>
        <v>2113361</v>
      </c>
      <c r="K19" s="16">
        <f>SUM(K20:K23)</f>
        <v>2113361</v>
      </c>
      <c r="L19" s="16">
        <f>SUM(L20:L23)</f>
        <v>2113361</v>
      </c>
      <c r="M19" s="16">
        <f t="shared" si="3"/>
        <v>2113361</v>
      </c>
      <c r="N19" s="17">
        <f>SUM(N20:N23)</f>
        <v>2113361</v>
      </c>
      <c r="O19" s="27">
        <f t="shared" si="3"/>
        <v>25360332</v>
      </c>
      <c r="P19" s="16">
        <f t="shared" si="3"/>
        <v>48193404</v>
      </c>
      <c r="Q19" s="28">
        <f t="shared" si="3"/>
        <v>30959988</v>
      </c>
    </row>
    <row r="20" spans="1:17" ht="13.5">
      <c r="A20" s="3" t="s">
        <v>38</v>
      </c>
      <c r="B20" s="2"/>
      <c r="C20" s="19">
        <v>166667</v>
      </c>
      <c r="D20" s="19">
        <v>166667</v>
      </c>
      <c r="E20" s="19">
        <v>166667</v>
      </c>
      <c r="F20" s="19">
        <v>166667</v>
      </c>
      <c r="G20" s="19">
        <v>166667</v>
      </c>
      <c r="H20" s="19">
        <v>166667</v>
      </c>
      <c r="I20" s="19">
        <v>166667</v>
      </c>
      <c r="J20" s="19">
        <v>166667</v>
      </c>
      <c r="K20" s="19">
        <v>166667</v>
      </c>
      <c r="L20" s="19">
        <v>166667</v>
      </c>
      <c r="M20" s="19">
        <v>166667</v>
      </c>
      <c r="N20" s="20">
        <v>166667</v>
      </c>
      <c r="O20" s="21">
        <v>2000004</v>
      </c>
      <c r="P20" s="19">
        <v>5000004</v>
      </c>
      <c r="Q20" s="22">
        <v>9999996</v>
      </c>
    </row>
    <row r="21" spans="1:17" ht="13.5">
      <c r="A21" s="3" t="s">
        <v>39</v>
      </c>
      <c r="B21" s="2"/>
      <c r="C21" s="19">
        <v>1510707</v>
      </c>
      <c r="D21" s="19">
        <v>1510707</v>
      </c>
      <c r="E21" s="19">
        <v>1510707</v>
      </c>
      <c r="F21" s="19">
        <v>1510707</v>
      </c>
      <c r="G21" s="19">
        <v>1510707</v>
      </c>
      <c r="H21" s="19">
        <v>1510707</v>
      </c>
      <c r="I21" s="19">
        <v>1510707</v>
      </c>
      <c r="J21" s="19">
        <v>1510707</v>
      </c>
      <c r="K21" s="19">
        <v>1510707</v>
      </c>
      <c r="L21" s="19">
        <v>1510707</v>
      </c>
      <c r="M21" s="19">
        <v>1510707</v>
      </c>
      <c r="N21" s="20">
        <v>1510707</v>
      </c>
      <c r="O21" s="21">
        <v>18128484</v>
      </c>
      <c r="P21" s="19">
        <v>32624844</v>
      </c>
      <c r="Q21" s="22">
        <v>20959992</v>
      </c>
    </row>
    <row r="22" spans="1:17" ht="13.5">
      <c r="A22" s="3" t="s">
        <v>40</v>
      </c>
      <c r="B22" s="2"/>
      <c r="C22" s="23">
        <v>435987</v>
      </c>
      <c r="D22" s="23">
        <v>435987</v>
      </c>
      <c r="E22" s="23">
        <v>435987</v>
      </c>
      <c r="F22" s="23">
        <v>435987</v>
      </c>
      <c r="G22" s="23">
        <v>435987</v>
      </c>
      <c r="H22" s="23">
        <v>435987</v>
      </c>
      <c r="I22" s="23">
        <v>435987</v>
      </c>
      <c r="J22" s="23">
        <v>435987</v>
      </c>
      <c r="K22" s="23">
        <v>435987</v>
      </c>
      <c r="L22" s="23">
        <v>435987</v>
      </c>
      <c r="M22" s="23">
        <v>435987</v>
      </c>
      <c r="N22" s="24">
        <v>435987</v>
      </c>
      <c r="O22" s="25">
        <v>5231844</v>
      </c>
      <c r="P22" s="23">
        <v>10568556</v>
      </c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5189351</v>
      </c>
      <c r="D25" s="47">
        <f>+D5+D9+D15+D19+D24</f>
        <v>5189351</v>
      </c>
      <c r="E25" s="47">
        <f>+E5+E9+E15+E19+E24</f>
        <v>5189351</v>
      </c>
      <c r="F25" s="47">
        <f>+F5+F9+F15+F19+F24</f>
        <v>5189351</v>
      </c>
      <c r="G25" s="47">
        <f aca="true" t="shared" si="4" ref="G25:Q25">+G5+G9+G15+G19+G24</f>
        <v>5189351</v>
      </c>
      <c r="H25" s="47">
        <f t="shared" si="4"/>
        <v>5189351</v>
      </c>
      <c r="I25" s="47">
        <f>+I5+I9+I15+I19+I24</f>
        <v>5189351</v>
      </c>
      <c r="J25" s="47">
        <f>+J5+J9+J15+J19+J24</f>
        <v>5189351</v>
      </c>
      <c r="K25" s="47">
        <f>+K5+K9+K15+K19+K24</f>
        <v>5189351</v>
      </c>
      <c r="L25" s="47">
        <f>+L5+L9+L15+L19+L24</f>
        <v>5189351</v>
      </c>
      <c r="M25" s="47">
        <f t="shared" si="4"/>
        <v>5189351</v>
      </c>
      <c r="N25" s="48">
        <f t="shared" si="4"/>
        <v>5189351</v>
      </c>
      <c r="O25" s="49">
        <f t="shared" si="4"/>
        <v>62272212</v>
      </c>
      <c r="P25" s="47">
        <f t="shared" si="4"/>
        <v>73469004</v>
      </c>
      <c r="Q25" s="50">
        <f t="shared" si="4"/>
        <v>68403084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5143517</v>
      </c>
      <c r="D28" s="19">
        <v>5143517</v>
      </c>
      <c r="E28" s="19">
        <v>5143517</v>
      </c>
      <c r="F28" s="19">
        <v>5143517</v>
      </c>
      <c r="G28" s="19">
        <v>5143517</v>
      </c>
      <c r="H28" s="19">
        <v>5143517</v>
      </c>
      <c r="I28" s="19">
        <v>5143517</v>
      </c>
      <c r="J28" s="19">
        <v>5143517</v>
      </c>
      <c r="K28" s="19">
        <v>5143517</v>
      </c>
      <c r="L28" s="19">
        <v>5143517</v>
      </c>
      <c r="M28" s="19">
        <v>5143517</v>
      </c>
      <c r="N28" s="20">
        <v>5143517</v>
      </c>
      <c r="O28" s="29">
        <v>61722204</v>
      </c>
      <c r="P28" s="19">
        <v>73469004</v>
      </c>
      <c r="Q28" s="20">
        <v>68403084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5143517</v>
      </c>
      <c r="D32" s="30">
        <f>SUM(D28:D31)</f>
        <v>5143517</v>
      </c>
      <c r="E32" s="30">
        <f>SUM(E28:E31)</f>
        <v>5143517</v>
      </c>
      <c r="F32" s="30">
        <f>SUM(F28:F31)</f>
        <v>5143517</v>
      </c>
      <c r="G32" s="30">
        <f aca="true" t="shared" si="5" ref="G32:Q32">SUM(G28:G31)</f>
        <v>5143517</v>
      </c>
      <c r="H32" s="30">
        <f t="shared" si="5"/>
        <v>5143517</v>
      </c>
      <c r="I32" s="30">
        <f>SUM(I28:I31)</f>
        <v>5143517</v>
      </c>
      <c r="J32" s="30">
        <f>SUM(J28:J31)</f>
        <v>5143517</v>
      </c>
      <c r="K32" s="30">
        <f>SUM(K28:K31)</f>
        <v>5143517</v>
      </c>
      <c r="L32" s="30">
        <f>SUM(L28:L31)</f>
        <v>5143517</v>
      </c>
      <c r="M32" s="30">
        <f t="shared" si="5"/>
        <v>5143517</v>
      </c>
      <c r="N32" s="31">
        <f t="shared" si="5"/>
        <v>5143517</v>
      </c>
      <c r="O32" s="32">
        <f t="shared" si="5"/>
        <v>61722204</v>
      </c>
      <c r="P32" s="30">
        <f t="shared" si="5"/>
        <v>73469004</v>
      </c>
      <c r="Q32" s="33">
        <f t="shared" si="5"/>
        <v>68403084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45834</v>
      </c>
      <c r="D35" s="19">
        <v>45834</v>
      </c>
      <c r="E35" s="19">
        <v>45834</v>
      </c>
      <c r="F35" s="19">
        <v>45834</v>
      </c>
      <c r="G35" s="19">
        <v>45834</v>
      </c>
      <c r="H35" s="19">
        <v>45834</v>
      </c>
      <c r="I35" s="19">
        <v>45834</v>
      </c>
      <c r="J35" s="19">
        <v>45834</v>
      </c>
      <c r="K35" s="19">
        <v>45834</v>
      </c>
      <c r="L35" s="19">
        <v>45834</v>
      </c>
      <c r="M35" s="19">
        <v>45834</v>
      </c>
      <c r="N35" s="20">
        <v>45834</v>
      </c>
      <c r="O35" s="21">
        <v>550008</v>
      </c>
      <c r="P35" s="19"/>
      <c r="Q35" s="22"/>
    </row>
    <row r="36" spans="1:17" ht="13.5">
      <c r="A36" s="56" t="s">
        <v>53</v>
      </c>
      <c r="B36" s="6"/>
      <c r="C36" s="57">
        <f>SUM(C32:C35)</f>
        <v>5189351</v>
      </c>
      <c r="D36" s="57">
        <f>SUM(D32:D35)</f>
        <v>5189351</v>
      </c>
      <c r="E36" s="57">
        <f>SUM(E32:E35)</f>
        <v>5189351</v>
      </c>
      <c r="F36" s="57">
        <f>SUM(F32:F35)</f>
        <v>5189351</v>
      </c>
      <c r="G36" s="57">
        <f aca="true" t="shared" si="6" ref="G36:Q36">SUM(G32:G35)</f>
        <v>5189351</v>
      </c>
      <c r="H36" s="57">
        <f t="shared" si="6"/>
        <v>5189351</v>
      </c>
      <c r="I36" s="57">
        <f>SUM(I32:I35)</f>
        <v>5189351</v>
      </c>
      <c r="J36" s="57">
        <f>SUM(J32:J35)</f>
        <v>5189351</v>
      </c>
      <c r="K36" s="57">
        <f>SUM(K32:K35)</f>
        <v>5189351</v>
      </c>
      <c r="L36" s="57">
        <f>SUM(L32:L35)</f>
        <v>5189351</v>
      </c>
      <c r="M36" s="57">
        <f t="shared" si="6"/>
        <v>5189351</v>
      </c>
      <c r="N36" s="58">
        <f t="shared" si="6"/>
        <v>5189351</v>
      </c>
      <c r="O36" s="59">
        <f t="shared" si="6"/>
        <v>62272212</v>
      </c>
      <c r="P36" s="57">
        <f t="shared" si="6"/>
        <v>73469004</v>
      </c>
      <c r="Q36" s="60">
        <f t="shared" si="6"/>
        <v>68403084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419752</v>
      </c>
      <c r="D5" s="16">
        <f>SUM(D6:D8)</f>
        <v>419752</v>
      </c>
      <c r="E5" s="16">
        <f>SUM(E6:E8)</f>
        <v>419752</v>
      </c>
      <c r="F5" s="16">
        <f>SUM(F6:F8)</f>
        <v>419752</v>
      </c>
      <c r="G5" s="16">
        <f aca="true" t="shared" si="0" ref="G5:Q5">SUM(G6:G8)</f>
        <v>419752</v>
      </c>
      <c r="H5" s="16">
        <f t="shared" si="0"/>
        <v>419752</v>
      </c>
      <c r="I5" s="16">
        <f>SUM(I6:I8)</f>
        <v>419752</v>
      </c>
      <c r="J5" s="16">
        <f>SUM(J6:J8)</f>
        <v>419752</v>
      </c>
      <c r="K5" s="16">
        <f>SUM(K6:K8)</f>
        <v>419752</v>
      </c>
      <c r="L5" s="16">
        <f>SUM(L6:L8)</f>
        <v>419752</v>
      </c>
      <c r="M5" s="16">
        <f t="shared" si="0"/>
        <v>419752</v>
      </c>
      <c r="N5" s="17">
        <f>SUM(N6:N8)</f>
        <v>419728</v>
      </c>
      <c r="O5" s="18">
        <f t="shared" si="0"/>
        <v>5037000</v>
      </c>
      <c r="P5" s="16">
        <f t="shared" si="0"/>
        <v>1566000</v>
      </c>
      <c r="Q5" s="17">
        <f t="shared" si="0"/>
        <v>1566000</v>
      </c>
    </row>
    <row r="6" spans="1:17" ht="13.5">
      <c r="A6" s="3" t="s">
        <v>24</v>
      </c>
      <c r="B6" s="2"/>
      <c r="C6" s="19">
        <v>64584</v>
      </c>
      <c r="D6" s="19">
        <v>64584</v>
      </c>
      <c r="E6" s="19">
        <v>64584</v>
      </c>
      <c r="F6" s="19">
        <v>64584</v>
      </c>
      <c r="G6" s="19">
        <v>64584</v>
      </c>
      <c r="H6" s="19">
        <v>64584</v>
      </c>
      <c r="I6" s="19">
        <v>64584</v>
      </c>
      <c r="J6" s="19">
        <v>64584</v>
      </c>
      <c r="K6" s="19">
        <v>64584</v>
      </c>
      <c r="L6" s="19">
        <v>64584</v>
      </c>
      <c r="M6" s="19">
        <v>64584</v>
      </c>
      <c r="N6" s="20">
        <v>64576</v>
      </c>
      <c r="O6" s="21">
        <v>775000</v>
      </c>
      <c r="P6" s="19"/>
      <c r="Q6" s="22"/>
    </row>
    <row r="7" spans="1:17" ht="13.5">
      <c r="A7" s="3" t="s">
        <v>25</v>
      </c>
      <c r="B7" s="2"/>
      <c r="C7" s="23">
        <v>350168</v>
      </c>
      <c r="D7" s="23">
        <v>350168</v>
      </c>
      <c r="E7" s="23">
        <v>350168</v>
      </c>
      <c r="F7" s="23">
        <v>350168</v>
      </c>
      <c r="G7" s="23">
        <v>350168</v>
      </c>
      <c r="H7" s="23">
        <v>350168</v>
      </c>
      <c r="I7" s="23">
        <v>350168</v>
      </c>
      <c r="J7" s="23">
        <v>350168</v>
      </c>
      <c r="K7" s="23">
        <v>350168</v>
      </c>
      <c r="L7" s="23">
        <v>350168</v>
      </c>
      <c r="M7" s="23">
        <v>350168</v>
      </c>
      <c r="N7" s="24">
        <v>350152</v>
      </c>
      <c r="O7" s="25">
        <v>4202000</v>
      </c>
      <c r="P7" s="23">
        <v>1566000</v>
      </c>
      <c r="Q7" s="26">
        <v>1566000</v>
      </c>
    </row>
    <row r="8" spans="1:17" ht="13.5">
      <c r="A8" s="3" t="s">
        <v>26</v>
      </c>
      <c r="B8" s="2"/>
      <c r="C8" s="19">
        <v>5000</v>
      </c>
      <c r="D8" s="19">
        <v>5000</v>
      </c>
      <c r="E8" s="19">
        <v>5000</v>
      </c>
      <c r="F8" s="19">
        <v>5000</v>
      </c>
      <c r="G8" s="19">
        <v>5000</v>
      </c>
      <c r="H8" s="19">
        <v>5000</v>
      </c>
      <c r="I8" s="19">
        <v>5000</v>
      </c>
      <c r="J8" s="19">
        <v>5000</v>
      </c>
      <c r="K8" s="19">
        <v>5000</v>
      </c>
      <c r="L8" s="19">
        <v>5000</v>
      </c>
      <c r="M8" s="19">
        <v>5000</v>
      </c>
      <c r="N8" s="20">
        <v>5000</v>
      </c>
      <c r="O8" s="21">
        <v>60000</v>
      </c>
      <c r="P8" s="19"/>
      <c r="Q8" s="22"/>
    </row>
    <row r="9" spans="1:17" ht="13.5">
      <c r="A9" s="1" t="s">
        <v>27</v>
      </c>
      <c r="B9" s="2"/>
      <c r="C9" s="16">
        <f>SUM(C10:C14)</f>
        <v>2382152</v>
      </c>
      <c r="D9" s="16">
        <f>SUM(D10:D14)</f>
        <v>2382152</v>
      </c>
      <c r="E9" s="16">
        <f>SUM(E10:E14)</f>
        <v>2382152</v>
      </c>
      <c r="F9" s="16">
        <f>SUM(F10:F14)</f>
        <v>2382152</v>
      </c>
      <c r="G9" s="16">
        <f aca="true" t="shared" si="1" ref="G9:Q9">SUM(G10:G14)</f>
        <v>2382152</v>
      </c>
      <c r="H9" s="16">
        <f t="shared" si="1"/>
        <v>2382152</v>
      </c>
      <c r="I9" s="16">
        <f>SUM(I10:I14)</f>
        <v>2382152</v>
      </c>
      <c r="J9" s="16">
        <f>SUM(J10:J14)</f>
        <v>2382152</v>
      </c>
      <c r="K9" s="16">
        <f>SUM(K10:K14)</f>
        <v>2382152</v>
      </c>
      <c r="L9" s="16">
        <f>SUM(L10:L14)</f>
        <v>2382152</v>
      </c>
      <c r="M9" s="16">
        <f t="shared" si="1"/>
        <v>2382152</v>
      </c>
      <c r="N9" s="17">
        <f>SUM(N10:N14)</f>
        <v>2382066</v>
      </c>
      <c r="O9" s="27">
        <f t="shared" si="1"/>
        <v>28585738</v>
      </c>
      <c r="P9" s="16">
        <f t="shared" si="1"/>
        <v>31133612</v>
      </c>
      <c r="Q9" s="28">
        <f t="shared" si="1"/>
        <v>48596187</v>
      </c>
    </row>
    <row r="10" spans="1:17" ht="13.5">
      <c r="A10" s="3" t="s">
        <v>28</v>
      </c>
      <c r="B10" s="2"/>
      <c r="C10" s="19">
        <v>2105982</v>
      </c>
      <c r="D10" s="19">
        <v>2105982</v>
      </c>
      <c r="E10" s="19">
        <v>2105982</v>
      </c>
      <c r="F10" s="19">
        <v>2105982</v>
      </c>
      <c r="G10" s="19">
        <v>2105982</v>
      </c>
      <c r="H10" s="19">
        <v>2105982</v>
      </c>
      <c r="I10" s="19">
        <v>2105982</v>
      </c>
      <c r="J10" s="19">
        <v>2105982</v>
      </c>
      <c r="K10" s="19">
        <v>2105982</v>
      </c>
      <c r="L10" s="19">
        <v>2105982</v>
      </c>
      <c r="M10" s="19">
        <v>2105982</v>
      </c>
      <c r="N10" s="20">
        <v>2105936</v>
      </c>
      <c r="O10" s="21">
        <v>25271738</v>
      </c>
      <c r="P10" s="19">
        <v>24833846</v>
      </c>
      <c r="Q10" s="22">
        <v>37377341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>
        <v>5134522</v>
      </c>
      <c r="Q11" s="22">
        <v>10000000</v>
      </c>
    </row>
    <row r="12" spans="1:17" ht="13.5">
      <c r="A12" s="3" t="s">
        <v>30</v>
      </c>
      <c r="B12" s="2"/>
      <c r="C12" s="19">
        <v>262835</v>
      </c>
      <c r="D12" s="19">
        <v>262835</v>
      </c>
      <c r="E12" s="19">
        <v>262835</v>
      </c>
      <c r="F12" s="19">
        <v>262835</v>
      </c>
      <c r="G12" s="19">
        <v>262835</v>
      </c>
      <c r="H12" s="19">
        <v>262835</v>
      </c>
      <c r="I12" s="19">
        <v>262835</v>
      </c>
      <c r="J12" s="19">
        <v>262835</v>
      </c>
      <c r="K12" s="19">
        <v>262835</v>
      </c>
      <c r="L12" s="19">
        <v>262835</v>
      </c>
      <c r="M12" s="19">
        <v>262835</v>
      </c>
      <c r="N12" s="20">
        <v>262815</v>
      </c>
      <c r="O12" s="21">
        <v>3154000</v>
      </c>
      <c r="P12" s="19">
        <v>997884</v>
      </c>
      <c r="Q12" s="22">
        <v>1043787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13335</v>
      </c>
      <c r="D14" s="23">
        <v>13335</v>
      </c>
      <c r="E14" s="23">
        <v>13335</v>
      </c>
      <c r="F14" s="23">
        <v>13335</v>
      </c>
      <c r="G14" s="23">
        <v>13335</v>
      </c>
      <c r="H14" s="23">
        <v>13335</v>
      </c>
      <c r="I14" s="23">
        <v>13335</v>
      </c>
      <c r="J14" s="23">
        <v>13335</v>
      </c>
      <c r="K14" s="23">
        <v>13335</v>
      </c>
      <c r="L14" s="23">
        <v>13335</v>
      </c>
      <c r="M14" s="23">
        <v>13335</v>
      </c>
      <c r="N14" s="24">
        <v>13315</v>
      </c>
      <c r="O14" s="25">
        <v>160000</v>
      </c>
      <c r="P14" s="23">
        <v>167360</v>
      </c>
      <c r="Q14" s="26">
        <v>175059</v>
      </c>
    </row>
    <row r="15" spans="1:17" ht="13.5">
      <c r="A15" s="1" t="s">
        <v>33</v>
      </c>
      <c r="B15" s="4"/>
      <c r="C15" s="16">
        <f>SUM(C16:C18)</f>
        <v>6942475</v>
      </c>
      <c r="D15" s="16">
        <f>SUM(D16:D18)</f>
        <v>6942475</v>
      </c>
      <c r="E15" s="16">
        <f>SUM(E16:E18)</f>
        <v>6942475</v>
      </c>
      <c r="F15" s="16">
        <f>SUM(F16:F18)</f>
        <v>6942475</v>
      </c>
      <c r="G15" s="16">
        <f aca="true" t="shared" si="2" ref="G15:Q15">SUM(G16:G18)</f>
        <v>6942475</v>
      </c>
      <c r="H15" s="16">
        <f t="shared" si="2"/>
        <v>6942475</v>
      </c>
      <c r="I15" s="16">
        <f>SUM(I16:I18)</f>
        <v>6942475</v>
      </c>
      <c r="J15" s="16">
        <f>SUM(J16:J18)</f>
        <v>6942475</v>
      </c>
      <c r="K15" s="16">
        <f>SUM(K16:K18)</f>
        <v>6942475</v>
      </c>
      <c r="L15" s="16">
        <f>SUM(L16:L18)</f>
        <v>6942475</v>
      </c>
      <c r="M15" s="16">
        <f t="shared" si="2"/>
        <v>6942475</v>
      </c>
      <c r="N15" s="17">
        <f>SUM(N16:N18)</f>
        <v>6942327</v>
      </c>
      <c r="O15" s="27">
        <f t="shared" si="2"/>
        <v>83309552</v>
      </c>
      <c r="P15" s="16">
        <f t="shared" si="2"/>
        <v>74870195</v>
      </c>
      <c r="Q15" s="28">
        <f t="shared" si="2"/>
        <v>93006154</v>
      </c>
    </row>
    <row r="16" spans="1:17" ht="13.5">
      <c r="A16" s="3" t="s">
        <v>34</v>
      </c>
      <c r="B16" s="2"/>
      <c r="C16" s="19">
        <v>287224</v>
      </c>
      <c r="D16" s="19">
        <v>287224</v>
      </c>
      <c r="E16" s="19">
        <v>287224</v>
      </c>
      <c r="F16" s="19">
        <v>287224</v>
      </c>
      <c r="G16" s="19">
        <v>287224</v>
      </c>
      <c r="H16" s="19">
        <v>287224</v>
      </c>
      <c r="I16" s="19">
        <v>287224</v>
      </c>
      <c r="J16" s="19">
        <v>287224</v>
      </c>
      <c r="K16" s="19">
        <v>287224</v>
      </c>
      <c r="L16" s="19">
        <v>287224</v>
      </c>
      <c r="M16" s="19">
        <v>287224</v>
      </c>
      <c r="N16" s="20">
        <v>287184</v>
      </c>
      <c r="O16" s="21">
        <v>3446648</v>
      </c>
      <c r="P16" s="19">
        <v>3452398</v>
      </c>
      <c r="Q16" s="22">
        <v>3529531</v>
      </c>
    </row>
    <row r="17" spans="1:17" ht="13.5">
      <c r="A17" s="3" t="s">
        <v>35</v>
      </c>
      <c r="B17" s="2"/>
      <c r="C17" s="19">
        <v>6628583</v>
      </c>
      <c r="D17" s="19">
        <v>6628583</v>
      </c>
      <c r="E17" s="19">
        <v>6628583</v>
      </c>
      <c r="F17" s="19">
        <v>6628583</v>
      </c>
      <c r="G17" s="19">
        <v>6628583</v>
      </c>
      <c r="H17" s="19">
        <v>6628583</v>
      </c>
      <c r="I17" s="19">
        <v>6628583</v>
      </c>
      <c r="J17" s="19">
        <v>6628583</v>
      </c>
      <c r="K17" s="19">
        <v>6628583</v>
      </c>
      <c r="L17" s="19">
        <v>6628583</v>
      </c>
      <c r="M17" s="19">
        <v>6628583</v>
      </c>
      <c r="N17" s="20">
        <v>6628491</v>
      </c>
      <c r="O17" s="21">
        <v>79542904</v>
      </c>
      <c r="P17" s="19">
        <v>68781877</v>
      </c>
      <c r="Q17" s="22">
        <v>86719450</v>
      </c>
    </row>
    <row r="18" spans="1:17" ht="13.5">
      <c r="A18" s="3" t="s">
        <v>36</v>
      </c>
      <c r="B18" s="2"/>
      <c r="C18" s="19">
        <v>26668</v>
      </c>
      <c r="D18" s="19">
        <v>26668</v>
      </c>
      <c r="E18" s="19">
        <v>26668</v>
      </c>
      <c r="F18" s="19">
        <v>26668</v>
      </c>
      <c r="G18" s="19">
        <v>26668</v>
      </c>
      <c r="H18" s="19">
        <v>26668</v>
      </c>
      <c r="I18" s="19">
        <v>26668</v>
      </c>
      <c r="J18" s="19">
        <v>26668</v>
      </c>
      <c r="K18" s="19">
        <v>26668</v>
      </c>
      <c r="L18" s="19">
        <v>26668</v>
      </c>
      <c r="M18" s="19">
        <v>26668</v>
      </c>
      <c r="N18" s="20">
        <v>26652</v>
      </c>
      <c r="O18" s="21">
        <v>320000</v>
      </c>
      <c r="P18" s="19">
        <v>2635920</v>
      </c>
      <c r="Q18" s="22">
        <v>2757173</v>
      </c>
    </row>
    <row r="19" spans="1:17" ht="13.5">
      <c r="A19" s="1" t="s">
        <v>37</v>
      </c>
      <c r="B19" s="4"/>
      <c r="C19" s="16">
        <f>SUM(C20:C23)</f>
        <v>17649639</v>
      </c>
      <c r="D19" s="16">
        <f>SUM(D20:D23)</f>
        <v>17649639</v>
      </c>
      <c r="E19" s="16">
        <f>SUM(E20:E23)</f>
        <v>17649639</v>
      </c>
      <c r="F19" s="16">
        <f>SUM(F20:F23)</f>
        <v>17649639</v>
      </c>
      <c r="G19" s="16">
        <f aca="true" t="shared" si="3" ref="G19:Q19">SUM(G20:G23)</f>
        <v>17649639</v>
      </c>
      <c r="H19" s="16">
        <f t="shared" si="3"/>
        <v>17649639</v>
      </c>
      <c r="I19" s="16">
        <f>SUM(I20:I23)</f>
        <v>17649639</v>
      </c>
      <c r="J19" s="16">
        <f>SUM(J20:J23)</f>
        <v>17649639</v>
      </c>
      <c r="K19" s="16">
        <f>SUM(K20:K23)</f>
        <v>17649639</v>
      </c>
      <c r="L19" s="16">
        <f>SUM(L20:L23)</f>
        <v>17649639</v>
      </c>
      <c r="M19" s="16">
        <f t="shared" si="3"/>
        <v>17649639</v>
      </c>
      <c r="N19" s="17">
        <f>SUM(N20:N23)</f>
        <v>17649492</v>
      </c>
      <c r="O19" s="27">
        <f t="shared" si="3"/>
        <v>211795521</v>
      </c>
      <c r="P19" s="16">
        <f t="shared" si="3"/>
        <v>345352487</v>
      </c>
      <c r="Q19" s="28">
        <f t="shared" si="3"/>
        <v>302386621</v>
      </c>
    </row>
    <row r="20" spans="1:17" ht="13.5">
      <c r="A20" s="3" t="s">
        <v>38</v>
      </c>
      <c r="B20" s="2"/>
      <c r="C20" s="19">
        <v>1596670</v>
      </c>
      <c r="D20" s="19">
        <v>1596670</v>
      </c>
      <c r="E20" s="19">
        <v>1596670</v>
      </c>
      <c r="F20" s="19">
        <v>1596670</v>
      </c>
      <c r="G20" s="19">
        <v>1596670</v>
      </c>
      <c r="H20" s="19">
        <v>1596670</v>
      </c>
      <c r="I20" s="19">
        <v>1596670</v>
      </c>
      <c r="J20" s="19">
        <v>1596670</v>
      </c>
      <c r="K20" s="19">
        <v>1596670</v>
      </c>
      <c r="L20" s="19">
        <v>1596670</v>
      </c>
      <c r="M20" s="19">
        <v>1596670</v>
      </c>
      <c r="N20" s="20">
        <v>1596630</v>
      </c>
      <c r="O20" s="21">
        <v>19160000</v>
      </c>
      <c r="P20" s="19">
        <v>20041360</v>
      </c>
      <c r="Q20" s="22">
        <v>20963263</v>
      </c>
    </row>
    <row r="21" spans="1:17" ht="13.5">
      <c r="A21" s="3" t="s">
        <v>39</v>
      </c>
      <c r="B21" s="2"/>
      <c r="C21" s="19">
        <v>15293801</v>
      </c>
      <c r="D21" s="19">
        <v>15293801</v>
      </c>
      <c r="E21" s="19">
        <v>15293801</v>
      </c>
      <c r="F21" s="19">
        <v>15293801</v>
      </c>
      <c r="G21" s="19">
        <v>15293801</v>
      </c>
      <c r="H21" s="19">
        <v>15293801</v>
      </c>
      <c r="I21" s="19">
        <v>15293801</v>
      </c>
      <c r="J21" s="19">
        <v>15293801</v>
      </c>
      <c r="K21" s="19">
        <v>15293801</v>
      </c>
      <c r="L21" s="19">
        <v>15293801</v>
      </c>
      <c r="M21" s="19">
        <v>15293801</v>
      </c>
      <c r="N21" s="20">
        <v>15293710</v>
      </c>
      <c r="O21" s="21">
        <v>183525521</v>
      </c>
      <c r="P21" s="19">
        <v>318543507</v>
      </c>
      <c r="Q21" s="22">
        <v>274344427</v>
      </c>
    </row>
    <row r="22" spans="1:17" ht="13.5">
      <c r="A22" s="3" t="s">
        <v>40</v>
      </c>
      <c r="B22" s="2"/>
      <c r="C22" s="23">
        <v>436667</v>
      </c>
      <c r="D22" s="23">
        <v>436667</v>
      </c>
      <c r="E22" s="23">
        <v>436667</v>
      </c>
      <c r="F22" s="23">
        <v>436667</v>
      </c>
      <c r="G22" s="23">
        <v>436667</v>
      </c>
      <c r="H22" s="23">
        <v>436667</v>
      </c>
      <c r="I22" s="23">
        <v>436667</v>
      </c>
      <c r="J22" s="23">
        <v>436667</v>
      </c>
      <c r="K22" s="23">
        <v>436667</v>
      </c>
      <c r="L22" s="23">
        <v>436667</v>
      </c>
      <c r="M22" s="23">
        <v>436667</v>
      </c>
      <c r="N22" s="24">
        <v>436663</v>
      </c>
      <c r="O22" s="25">
        <v>5240000</v>
      </c>
      <c r="P22" s="23">
        <v>2719600</v>
      </c>
      <c r="Q22" s="26">
        <v>2844702</v>
      </c>
    </row>
    <row r="23" spans="1:17" ht="13.5">
      <c r="A23" s="3" t="s">
        <v>41</v>
      </c>
      <c r="B23" s="2"/>
      <c r="C23" s="19">
        <v>322501</v>
      </c>
      <c r="D23" s="19">
        <v>322501</v>
      </c>
      <c r="E23" s="19">
        <v>322501</v>
      </c>
      <c r="F23" s="19">
        <v>322501</v>
      </c>
      <c r="G23" s="19">
        <v>322501</v>
      </c>
      <c r="H23" s="19">
        <v>322501</v>
      </c>
      <c r="I23" s="19">
        <v>322501</v>
      </c>
      <c r="J23" s="19">
        <v>322501</v>
      </c>
      <c r="K23" s="19">
        <v>322501</v>
      </c>
      <c r="L23" s="19">
        <v>322501</v>
      </c>
      <c r="M23" s="19">
        <v>322501</v>
      </c>
      <c r="N23" s="20">
        <v>322489</v>
      </c>
      <c r="O23" s="21">
        <v>3870000</v>
      </c>
      <c r="P23" s="19">
        <v>4048020</v>
      </c>
      <c r="Q23" s="22">
        <v>4234229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27394018</v>
      </c>
      <c r="D25" s="47">
        <f>+D5+D9+D15+D19+D24</f>
        <v>27394018</v>
      </c>
      <c r="E25" s="47">
        <f>+E5+E9+E15+E19+E24</f>
        <v>27394018</v>
      </c>
      <c r="F25" s="47">
        <f>+F5+F9+F15+F19+F24</f>
        <v>27394018</v>
      </c>
      <c r="G25" s="47">
        <f aca="true" t="shared" si="4" ref="G25:Q25">+G5+G9+G15+G19+G24</f>
        <v>27394018</v>
      </c>
      <c r="H25" s="47">
        <f t="shared" si="4"/>
        <v>27394018</v>
      </c>
      <c r="I25" s="47">
        <f>+I5+I9+I15+I19+I24</f>
        <v>27394018</v>
      </c>
      <c r="J25" s="47">
        <f>+J5+J9+J15+J19+J24</f>
        <v>27394018</v>
      </c>
      <c r="K25" s="47">
        <f>+K5+K9+K15+K19+K24</f>
        <v>27394018</v>
      </c>
      <c r="L25" s="47">
        <f>+L5+L9+L15+L19+L24</f>
        <v>27394018</v>
      </c>
      <c r="M25" s="47">
        <f t="shared" si="4"/>
        <v>27394018</v>
      </c>
      <c r="N25" s="48">
        <f t="shared" si="4"/>
        <v>27393613</v>
      </c>
      <c r="O25" s="49">
        <f t="shared" si="4"/>
        <v>328727811</v>
      </c>
      <c r="P25" s="47">
        <f t="shared" si="4"/>
        <v>452922294</v>
      </c>
      <c r="Q25" s="50">
        <f t="shared" si="4"/>
        <v>445554962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20284708</v>
      </c>
      <c r="D28" s="19">
        <v>20284708</v>
      </c>
      <c r="E28" s="19">
        <v>20284708</v>
      </c>
      <c r="F28" s="19">
        <v>20284708</v>
      </c>
      <c r="G28" s="19">
        <v>20284708</v>
      </c>
      <c r="H28" s="19">
        <v>20284708</v>
      </c>
      <c r="I28" s="19">
        <v>20284708</v>
      </c>
      <c r="J28" s="19">
        <v>20284708</v>
      </c>
      <c r="K28" s="19">
        <v>20284708</v>
      </c>
      <c r="L28" s="19">
        <v>20284708</v>
      </c>
      <c r="M28" s="19">
        <v>20284708</v>
      </c>
      <c r="N28" s="20">
        <v>20284597</v>
      </c>
      <c r="O28" s="29">
        <v>243416385</v>
      </c>
      <c r="P28" s="19">
        <v>378315841</v>
      </c>
      <c r="Q28" s="20">
        <v>367741440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20284708</v>
      </c>
      <c r="D32" s="30">
        <f>SUM(D28:D31)</f>
        <v>20284708</v>
      </c>
      <c r="E32" s="30">
        <f>SUM(E28:E31)</f>
        <v>20284708</v>
      </c>
      <c r="F32" s="30">
        <f>SUM(F28:F31)</f>
        <v>20284708</v>
      </c>
      <c r="G32" s="30">
        <f aca="true" t="shared" si="5" ref="G32:Q32">SUM(G28:G31)</f>
        <v>20284708</v>
      </c>
      <c r="H32" s="30">
        <f t="shared" si="5"/>
        <v>20284708</v>
      </c>
      <c r="I32" s="30">
        <f>SUM(I28:I31)</f>
        <v>20284708</v>
      </c>
      <c r="J32" s="30">
        <f>SUM(J28:J31)</f>
        <v>20284708</v>
      </c>
      <c r="K32" s="30">
        <f>SUM(K28:K31)</f>
        <v>20284708</v>
      </c>
      <c r="L32" s="30">
        <f>SUM(L28:L31)</f>
        <v>20284708</v>
      </c>
      <c r="M32" s="30">
        <f t="shared" si="5"/>
        <v>20284708</v>
      </c>
      <c r="N32" s="31">
        <f t="shared" si="5"/>
        <v>20284597</v>
      </c>
      <c r="O32" s="32">
        <f t="shared" si="5"/>
        <v>243416385</v>
      </c>
      <c r="P32" s="30">
        <f t="shared" si="5"/>
        <v>378315841</v>
      </c>
      <c r="Q32" s="33">
        <f t="shared" si="5"/>
        <v>367741440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7109310</v>
      </c>
      <c r="D35" s="19">
        <v>7109310</v>
      </c>
      <c r="E35" s="19">
        <v>7109310</v>
      </c>
      <c r="F35" s="19">
        <v>7109310</v>
      </c>
      <c r="G35" s="19">
        <v>7109310</v>
      </c>
      <c r="H35" s="19">
        <v>7109310</v>
      </c>
      <c r="I35" s="19">
        <v>7109310</v>
      </c>
      <c r="J35" s="19">
        <v>7109310</v>
      </c>
      <c r="K35" s="19">
        <v>7109310</v>
      </c>
      <c r="L35" s="19">
        <v>7109310</v>
      </c>
      <c r="M35" s="19">
        <v>7109310</v>
      </c>
      <c r="N35" s="20">
        <v>7109016</v>
      </c>
      <c r="O35" s="21">
        <v>85311426</v>
      </c>
      <c r="P35" s="19">
        <v>74606453</v>
      </c>
      <c r="Q35" s="22">
        <v>77813522</v>
      </c>
    </row>
    <row r="36" spans="1:17" ht="13.5">
      <c r="A36" s="56" t="s">
        <v>53</v>
      </c>
      <c r="B36" s="6"/>
      <c r="C36" s="57">
        <f>SUM(C32:C35)</f>
        <v>27394018</v>
      </c>
      <c r="D36" s="57">
        <f>SUM(D32:D35)</f>
        <v>27394018</v>
      </c>
      <c r="E36" s="57">
        <f>SUM(E32:E35)</f>
        <v>27394018</v>
      </c>
      <c r="F36" s="57">
        <f>SUM(F32:F35)</f>
        <v>27394018</v>
      </c>
      <c r="G36" s="57">
        <f aca="true" t="shared" si="6" ref="G36:Q36">SUM(G32:G35)</f>
        <v>27394018</v>
      </c>
      <c r="H36" s="57">
        <f t="shared" si="6"/>
        <v>27394018</v>
      </c>
      <c r="I36" s="57">
        <f>SUM(I32:I35)</f>
        <v>27394018</v>
      </c>
      <c r="J36" s="57">
        <f>SUM(J32:J35)</f>
        <v>27394018</v>
      </c>
      <c r="K36" s="57">
        <f>SUM(K32:K35)</f>
        <v>27394018</v>
      </c>
      <c r="L36" s="57">
        <f>SUM(L32:L35)</f>
        <v>27394018</v>
      </c>
      <c r="M36" s="57">
        <f t="shared" si="6"/>
        <v>27394018</v>
      </c>
      <c r="N36" s="58">
        <f t="shared" si="6"/>
        <v>27393613</v>
      </c>
      <c r="O36" s="59">
        <f t="shared" si="6"/>
        <v>328727811</v>
      </c>
      <c r="P36" s="57">
        <f t="shared" si="6"/>
        <v>452922294</v>
      </c>
      <c r="Q36" s="60">
        <f t="shared" si="6"/>
        <v>445554962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4887521</v>
      </c>
      <c r="D5" s="16">
        <f>SUM(D6:D8)</f>
        <v>4887521</v>
      </c>
      <c r="E5" s="16">
        <f>SUM(E6:E8)</f>
        <v>4887521</v>
      </c>
      <c r="F5" s="16">
        <f>SUM(F6:F8)</f>
        <v>4887521</v>
      </c>
      <c r="G5" s="16">
        <f aca="true" t="shared" si="0" ref="G5:Q5">SUM(G6:G8)</f>
        <v>4887521</v>
      </c>
      <c r="H5" s="16">
        <f t="shared" si="0"/>
        <v>4887511</v>
      </c>
      <c r="I5" s="16">
        <f>SUM(I6:I8)</f>
        <v>4887521</v>
      </c>
      <c r="J5" s="16">
        <f>SUM(J6:J8)</f>
        <v>4887521</v>
      </c>
      <c r="K5" s="16">
        <f>SUM(K6:K8)</f>
        <v>4887521</v>
      </c>
      <c r="L5" s="16">
        <f>SUM(L6:L8)</f>
        <v>4887521</v>
      </c>
      <c r="M5" s="16">
        <f t="shared" si="0"/>
        <v>4887521</v>
      </c>
      <c r="N5" s="17">
        <f>SUM(N6:N8)</f>
        <v>4887521</v>
      </c>
      <c r="O5" s="18">
        <f t="shared" si="0"/>
        <v>58650242</v>
      </c>
      <c r="P5" s="16">
        <f t="shared" si="0"/>
        <v>67852000</v>
      </c>
      <c r="Q5" s="17">
        <f t="shared" si="0"/>
        <v>90360880</v>
      </c>
    </row>
    <row r="6" spans="1:17" ht="13.5">
      <c r="A6" s="3" t="s">
        <v>24</v>
      </c>
      <c r="B6" s="2"/>
      <c r="C6" s="19">
        <v>41687</v>
      </c>
      <c r="D6" s="19">
        <v>41687</v>
      </c>
      <c r="E6" s="19">
        <v>41687</v>
      </c>
      <c r="F6" s="19">
        <v>41687</v>
      </c>
      <c r="G6" s="19">
        <v>41687</v>
      </c>
      <c r="H6" s="19">
        <v>41685</v>
      </c>
      <c r="I6" s="19">
        <v>41687</v>
      </c>
      <c r="J6" s="19">
        <v>41687</v>
      </c>
      <c r="K6" s="19">
        <v>41687</v>
      </c>
      <c r="L6" s="19">
        <v>41687</v>
      </c>
      <c r="M6" s="19">
        <v>41687</v>
      </c>
      <c r="N6" s="20">
        <v>41687</v>
      </c>
      <c r="O6" s="21">
        <v>500242</v>
      </c>
      <c r="P6" s="19">
        <v>378240</v>
      </c>
      <c r="Q6" s="22">
        <v>347152</v>
      </c>
    </row>
    <row r="7" spans="1:17" ht="13.5">
      <c r="A7" s="3" t="s">
        <v>25</v>
      </c>
      <c r="B7" s="2"/>
      <c r="C7" s="23">
        <v>4845834</v>
      </c>
      <c r="D7" s="23">
        <v>4845834</v>
      </c>
      <c r="E7" s="23">
        <v>4845834</v>
      </c>
      <c r="F7" s="23">
        <v>4845834</v>
      </c>
      <c r="G7" s="23">
        <v>4845834</v>
      </c>
      <c r="H7" s="23">
        <v>4845826</v>
      </c>
      <c r="I7" s="23">
        <v>4845834</v>
      </c>
      <c r="J7" s="23">
        <v>4845834</v>
      </c>
      <c r="K7" s="23">
        <v>4845834</v>
      </c>
      <c r="L7" s="23">
        <v>4845834</v>
      </c>
      <c r="M7" s="23">
        <v>4845834</v>
      </c>
      <c r="N7" s="24">
        <v>4845834</v>
      </c>
      <c r="O7" s="25">
        <v>58150000</v>
      </c>
      <c r="P7" s="23">
        <v>67473760</v>
      </c>
      <c r="Q7" s="26">
        <v>90013728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4322751</v>
      </c>
      <c r="D9" s="16">
        <f>SUM(D10:D14)</f>
        <v>4322751</v>
      </c>
      <c r="E9" s="16">
        <f>SUM(E10:E14)</f>
        <v>4322751</v>
      </c>
      <c r="F9" s="16">
        <f>SUM(F10:F14)</f>
        <v>4322751</v>
      </c>
      <c r="G9" s="16">
        <f aca="true" t="shared" si="1" ref="G9:Q9">SUM(G10:G14)</f>
        <v>4322751</v>
      </c>
      <c r="H9" s="16">
        <f t="shared" si="1"/>
        <v>4322739</v>
      </c>
      <c r="I9" s="16">
        <f>SUM(I10:I14)</f>
        <v>4322751</v>
      </c>
      <c r="J9" s="16">
        <f>SUM(J10:J14)</f>
        <v>4322751</v>
      </c>
      <c r="K9" s="16">
        <f>SUM(K10:K14)</f>
        <v>4322751</v>
      </c>
      <c r="L9" s="16">
        <f>SUM(L10:L14)</f>
        <v>4322751</v>
      </c>
      <c r="M9" s="16">
        <f t="shared" si="1"/>
        <v>4322751</v>
      </c>
      <c r="N9" s="17">
        <f>SUM(N10:N14)</f>
        <v>4322751</v>
      </c>
      <c r="O9" s="27">
        <f t="shared" si="1"/>
        <v>51873000</v>
      </c>
      <c r="P9" s="16">
        <f t="shared" si="1"/>
        <v>45929000</v>
      </c>
      <c r="Q9" s="28">
        <f t="shared" si="1"/>
        <v>35218400</v>
      </c>
    </row>
    <row r="10" spans="1:17" ht="13.5">
      <c r="A10" s="3" t="s">
        <v>28</v>
      </c>
      <c r="B10" s="2"/>
      <c r="C10" s="19">
        <v>416667</v>
      </c>
      <c r="D10" s="19">
        <v>416667</v>
      </c>
      <c r="E10" s="19">
        <v>416667</v>
      </c>
      <c r="F10" s="19">
        <v>416667</v>
      </c>
      <c r="G10" s="19">
        <v>416667</v>
      </c>
      <c r="H10" s="19">
        <v>416663</v>
      </c>
      <c r="I10" s="19">
        <v>416667</v>
      </c>
      <c r="J10" s="19">
        <v>416667</v>
      </c>
      <c r="K10" s="19">
        <v>416667</v>
      </c>
      <c r="L10" s="19">
        <v>416667</v>
      </c>
      <c r="M10" s="19">
        <v>416667</v>
      </c>
      <c r="N10" s="20">
        <v>416667</v>
      </c>
      <c r="O10" s="21">
        <v>5000000</v>
      </c>
      <c r="P10" s="19">
        <v>208000</v>
      </c>
      <c r="Q10" s="22">
        <v>218400</v>
      </c>
    </row>
    <row r="11" spans="1:17" ht="13.5">
      <c r="A11" s="3" t="s">
        <v>29</v>
      </c>
      <c r="B11" s="2"/>
      <c r="C11" s="19">
        <v>1291667</v>
      </c>
      <c r="D11" s="19">
        <v>1291667</v>
      </c>
      <c r="E11" s="19">
        <v>1291667</v>
      </c>
      <c r="F11" s="19">
        <v>1291667</v>
      </c>
      <c r="G11" s="19">
        <v>1291667</v>
      </c>
      <c r="H11" s="19">
        <v>1291663</v>
      </c>
      <c r="I11" s="19">
        <v>1291667</v>
      </c>
      <c r="J11" s="19">
        <v>1291667</v>
      </c>
      <c r="K11" s="19">
        <v>1291667</v>
      </c>
      <c r="L11" s="19">
        <v>1291667</v>
      </c>
      <c r="M11" s="19">
        <v>1291667</v>
      </c>
      <c r="N11" s="20">
        <v>1291667</v>
      </c>
      <c r="O11" s="21">
        <v>15500000</v>
      </c>
      <c r="P11" s="19">
        <v>25721000</v>
      </c>
      <c r="Q11" s="22">
        <v>15000000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2614417</v>
      </c>
      <c r="D13" s="19">
        <v>2614417</v>
      </c>
      <c r="E13" s="19">
        <v>2614417</v>
      </c>
      <c r="F13" s="19">
        <v>2614417</v>
      </c>
      <c r="G13" s="19">
        <v>2614417</v>
      </c>
      <c r="H13" s="19">
        <v>2614413</v>
      </c>
      <c r="I13" s="19">
        <v>2614417</v>
      </c>
      <c r="J13" s="19">
        <v>2614417</v>
      </c>
      <c r="K13" s="19">
        <v>2614417</v>
      </c>
      <c r="L13" s="19">
        <v>2614417</v>
      </c>
      <c r="M13" s="19">
        <v>2614417</v>
      </c>
      <c r="N13" s="20">
        <v>2614417</v>
      </c>
      <c r="O13" s="21">
        <v>31373000</v>
      </c>
      <c r="P13" s="19">
        <v>20000000</v>
      </c>
      <c r="Q13" s="22">
        <v>20000000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12166666</v>
      </c>
      <c r="D15" s="16">
        <f>SUM(D16:D18)</f>
        <v>12166666</v>
      </c>
      <c r="E15" s="16">
        <f>SUM(E16:E18)</f>
        <v>12166666</v>
      </c>
      <c r="F15" s="16">
        <f>SUM(F16:F18)</f>
        <v>12166666</v>
      </c>
      <c r="G15" s="16">
        <f aca="true" t="shared" si="2" ref="G15:Q15">SUM(G16:G18)</f>
        <v>12166666</v>
      </c>
      <c r="H15" s="16">
        <f t="shared" si="2"/>
        <v>12166674</v>
      </c>
      <c r="I15" s="16">
        <f>SUM(I16:I18)</f>
        <v>12166666</v>
      </c>
      <c r="J15" s="16">
        <f>SUM(J16:J18)</f>
        <v>12166666</v>
      </c>
      <c r="K15" s="16">
        <f>SUM(K16:K18)</f>
        <v>12166666</v>
      </c>
      <c r="L15" s="16">
        <f>SUM(L16:L18)</f>
        <v>12166666</v>
      </c>
      <c r="M15" s="16">
        <f t="shared" si="2"/>
        <v>12166666</v>
      </c>
      <c r="N15" s="17">
        <f>SUM(N16:N18)</f>
        <v>12166666</v>
      </c>
      <c r="O15" s="27">
        <f t="shared" si="2"/>
        <v>146000000</v>
      </c>
      <c r="P15" s="16">
        <f t="shared" si="2"/>
        <v>102656000</v>
      </c>
      <c r="Q15" s="28">
        <f t="shared" si="2"/>
        <v>108034800</v>
      </c>
    </row>
    <row r="16" spans="1:17" ht="13.5">
      <c r="A16" s="3" t="s">
        <v>34</v>
      </c>
      <c r="B16" s="2"/>
      <c r="C16" s="19">
        <v>1895084</v>
      </c>
      <c r="D16" s="19">
        <v>1895084</v>
      </c>
      <c r="E16" s="19">
        <v>1895084</v>
      </c>
      <c r="F16" s="19">
        <v>1895084</v>
      </c>
      <c r="G16" s="19">
        <v>1895084</v>
      </c>
      <c r="H16" s="19">
        <v>1895076</v>
      </c>
      <c r="I16" s="19">
        <v>1895084</v>
      </c>
      <c r="J16" s="19">
        <v>1895084</v>
      </c>
      <c r="K16" s="19">
        <v>1895084</v>
      </c>
      <c r="L16" s="19">
        <v>1895084</v>
      </c>
      <c r="M16" s="19">
        <v>1895084</v>
      </c>
      <c r="N16" s="20">
        <v>1895084</v>
      </c>
      <c r="O16" s="21">
        <v>22741000</v>
      </c>
      <c r="P16" s="19">
        <v>11040000</v>
      </c>
      <c r="Q16" s="22">
        <v>11092000</v>
      </c>
    </row>
    <row r="17" spans="1:17" ht="13.5">
      <c r="A17" s="3" t="s">
        <v>35</v>
      </c>
      <c r="B17" s="2"/>
      <c r="C17" s="19">
        <v>10271582</v>
      </c>
      <c r="D17" s="19">
        <v>10271582</v>
      </c>
      <c r="E17" s="19">
        <v>10271582</v>
      </c>
      <c r="F17" s="19">
        <v>10271582</v>
      </c>
      <c r="G17" s="19">
        <v>10271582</v>
      </c>
      <c r="H17" s="19">
        <v>10271598</v>
      </c>
      <c r="I17" s="19">
        <v>10271582</v>
      </c>
      <c r="J17" s="19">
        <v>10271582</v>
      </c>
      <c r="K17" s="19">
        <v>10271582</v>
      </c>
      <c r="L17" s="19">
        <v>10271582</v>
      </c>
      <c r="M17" s="19">
        <v>10271582</v>
      </c>
      <c r="N17" s="20">
        <v>10271582</v>
      </c>
      <c r="O17" s="21">
        <v>123259000</v>
      </c>
      <c r="P17" s="19">
        <v>91616000</v>
      </c>
      <c r="Q17" s="22">
        <v>96942800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33675751</v>
      </c>
      <c r="D19" s="16">
        <f>SUM(D20:D23)</f>
        <v>33675751</v>
      </c>
      <c r="E19" s="16">
        <f>SUM(E20:E23)</f>
        <v>33675751</v>
      </c>
      <c r="F19" s="16">
        <f>SUM(F20:F23)</f>
        <v>33675751</v>
      </c>
      <c r="G19" s="16">
        <f aca="true" t="shared" si="3" ref="G19:Q19">SUM(G20:G23)</f>
        <v>33675751</v>
      </c>
      <c r="H19" s="16">
        <f t="shared" si="3"/>
        <v>33675739</v>
      </c>
      <c r="I19" s="16">
        <f>SUM(I20:I23)</f>
        <v>33675751</v>
      </c>
      <c r="J19" s="16">
        <f>SUM(J20:J23)</f>
        <v>33675751</v>
      </c>
      <c r="K19" s="16">
        <f>SUM(K20:K23)</f>
        <v>33675751</v>
      </c>
      <c r="L19" s="16">
        <f>SUM(L20:L23)</f>
        <v>33675751</v>
      </c>
      <c r="M19" s="16">
        <f t="shared" si="3"/>
        <v>33675751</v>
      </c>
      <c r="N19" s="17">
        <f>SUM(N20:N23)</f>
        <v>33675751</v>
      </c>
      <c r="O19" s="27">
        <f t="shared" si="3"/>
        <v>404109000</v>
      </c>
      <c r="P19" s="16">
        <f t="shared" si="3"/>
        <v>147800000</v>
      </c>
      <c r="Q19" s="28">
        <f t="shared" si="3"/>
        <v>126615120</v>
      </c>
    </row>
    <row r="20" spans="1:17" ht="13.5">
      <c r="A20" s="3" t="s">
        <v>38</v>
      </c>
      <c r="B20" s="2"/>
      <c r="C20" s="19">
        <v>1669167</v>
      </c>
      <c r="D20" s="19">
        <v>1669167</v>
      </c>
      <c r="E20" s="19">
        <v>1669167</v>
      </c>
      <c r="F20" s="19">
        <v>1669167</v>
      </c>
      <c r="G20" s="19">
        <v>1669167</v>
      </c>
      <c r="H20" s="19">
        <v>1669163</v>
      </c>
      <c r="I20" s="19">
        <v>1669167</v>
      </c>
      <c r="J20" s="19">
        <v>1669167</v>
      </c>
      <c r="K20" s="19">
        <v>1669167</v>
      </c>
      <c r="L20" s="19">
        <v>1669167</v>
      </c>
      <c r="M20" s="19">
        <v>1669167</v>
      </c>
      <c r="N20" s="20">
        <v>1669167</v>
      </c>
      <c r="O20" s="21">
        <v>20030000</v>
      </c>
      <c r="P20" s="19">
        <v>10400000</v>
      </c>
      <c r="Q20" s="22">
        <v>10816000</v>
      </c>
    </row>
    <row r="21" spans="1:17" ht="13.5">
      <c r="A21" s="3" t="s">
        <v>39</v>
      </c>
      <c r="B21" s="2"/>
      <c r="C21" s="19">
        <v>25423334</v>
      </c>
      <c r="D21" s="19">
        <v>25423334</v>
      </c>
      <c r="E21" s="19">
        <v>25423334</v>
      </c>
      <c r="F21" s="19">
        <v>25423334</v>
      </c>
      <c r="G21" s="19">
        <v>25423334</v>
      </c>
      <c r="H21" s="19">
        <v>25423326</v>
      </c>
      <c r="I21" s="19">
        <v>25423334</v>
      </c>
      <c r="J21" s="19">
        <v>25423334</v>
      </c>
      <c r="K21" s="19">
        <v>25423334</v>
      </c>
      <c r="L21" s="19">
        <v>25423334</v>
      </c>
      <c r="M21" s="19">
        <v>25423334</v>
      </c>
      <c r="N21" s="20">
        <v>25423334</v>
      </c>
      <c r="O21" s="21">
        <v>305080000</v>
      </c>
      <c r="P21" s="19">
        <v>135216000</v>
      </c>
      <c r="Q21" s="22">
        <v>113615120</v>
      </c>
    </row>
    <row r="22" spans="1:17" ht="13.5">
      <c r="A22" s="3" t="s">
        <v>40</v>
      </c>
      <c r="B22" s="2"/>
      <c r="C22" s="23">
        <v>5949917</v>
      </c>
      <c r="D22" s="23">
        <v>5949917</v>
      </c>
      <c r="E22" s="23">
        <v>5949917</v>
      </c>
      <c r="F22" s="23">
        <v>5949917</v>
      </c>
      <c r="G22" s="23">
        <v>5949917</v>
      </c>
      <c r="H22" s="23">
        <v>5949913</v>
      </c>
      <c r="I22" s="23">
        <v>5949917</v>
      </c>
      <c r="J22" s="23">
        <v>5949917</v>
      </c>
      <c r="K22" s="23">
        <v>5949917</v>
      </c>
      <c r="L22" s="23">
        <v>5949917</v>
      </c>
      <c r="M22" s="23">
        <v>5949917</v>
      </c>
      <c r="N22" s="24">
        <v>5949917</v>
      </c>
      <c r="O22" s="25">
        <v>71399000</v>
      </c>
      <c r="P22" s="23"/>
      <c r="Q22" s="26"/>
    </row>
    <row r="23" spans="1:17" ht="13.5">
      <c r="A23" s="3" t="s">
        <v>41</v>
      </c>
      <c r="B23" s="2"/>
      <c r="C23" s="19">
        <v>633333</v>
      </c>
      <c r="D23" s="19">
        <v>633333</v>
      </c>
      <c r="E23" s="19">
        <v>633333</v>
      </c>
      <c r="F23" s="19">
        <v>633333</v>
      </c>
      <c r="G23" s="19">
        <v>633333</v>
      </c>
      <c r="H23" s="19">
        <v>633337</v>
      </c>
      <c r="I23" s="19">
        <v>633333</v>
      </c>
      <c r="J23" s="19">
        <v>633333</v>
      </c>
      <c r="K23" s="19">
        <v>633333</v>
      </c>
      <c r="L23" s="19">
        <v>633333</v>
      </c>
      <c r="M23" s="19">
        <v>633333</v>
      </c>
      <c r="N23" s="20">
        <v>633333</v>
      </c>
      <c r="O23" s="21">
        <v>7600000</v>
      </c>
      <c r="P23" s="19">
        <v>2184000</v>
      </c>
      <c r="Q23" s="22">
        <v>2184000</v>
      </c>
    </row>
    <row r="24" spans="1:17" ht="13.5">
      <c r="A24" s="1" t="s">
        <v>42</v>
      </c>
      <c r="B24" s="4"/>
      <c r="C24" s="16">
        <v>16654</v>
      </c>
      <c r="D24" s="16">
        <v>16654</v>
      </c>
      <c r="E24" s="16">
        <v>16654</v>
      </c>
      <c r="F24" s="16">
        <v>16654</v>
      </c>
      <c r="G24" s="16">
        <v>16654</v>
      </c>
      <c r="H24" s="16">
        <v>16806</v>
      </c>
      <c r="I24" s="16">
        <v>16654</v>
      </c>
      <c r="J24" s="16">
        <v>16654</v>
      </c>
      <c r="K24" s="16">
        <v>16654</v>
      </c>
      <c r="L24" s="16">
        <v>16654</v>
      </c>
      <c r="M24" s="16">
        <v>16654</v>
      </c>
      <c r="N24" s="17">
        <v>16654</v>
      </c>
      <c r="O24" s="27">
        <v>200000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55069343</v>
      </c>
      <c r="D25" s="47">
        <f>+D5+D9+D15+D19+D24</f>
        <v>55069343</v>
      </c>
      <c r="E25" s="47">
        <f>+E5+E9+E15+E19+E24</f>
        <v>55069343</v>
      </c>
      <c r="F25" s="47">
        <f>+F5+F9+F15+F19+F24</f>
        <v>55069343</v>
      </c>
      <c r="G25" s="47">
        <f aca="true" t="shared" si="4" ref="G25:Q25">+G5+G9+G15+G19+G24</f>
        <v>55069343</v>
      </c>
      <c r="H25" s="47">
        <f t="shared" si="4"/>
        <v>55069469</v>
      </c>
      <c r="I25" s="47">
        <f>+I5+I9+I15+I19+I24</f>
        <v>55069343</v>
      </c>
      <c r="J25" s="47">
        <f>+J5+J9+J15+J19+J24</f>
        <v>55069343</v>
      </c>
      <c r="K25" s="47">
        <f>+K5+K9+K15+K19+K24</f>
        <v>55069343</v>
      </c>
      <c r="L25" s="47">
        <f>+L5+L9+L15+L19+L24</f>
        <v>55069343</v>
      </c>
      <c r="M25" s="47">
        <f t="shared" si="4"/>
        <v>55069343</v>
      </c>
      <c r="N25" s="48">
        <f t="shared" si="4"/>
        <v>55069343</v>
      </c>
      <c r="O25" s="49">
        <f t="shared" si="4"/>
        <v>660832242</v>
      </c>
      <c r="P25" s="47">
        <f t="shared" si="4"/>
        <v>364237000</v>
      </c>
      <c r="Q25" s="50">
        <f t="shared" si="4"/>
        <v>360229200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35486583</v>
      </c>
      <c r="D28" s="19">
        <v>35486583</v>
      </c>
      <c r="E28" s="19">
        <v>35486583</v>
      </c>
      <c r="F28" s="19">
        <v>35486583</v>
      </c>
      <c r="G28" s="19">
        <v>35486583</v>
      </c>
      <c r="H28" s="19">
        <v>35486587</v>
      </c>
      <c r="I28" s="19">
        <v>35486583</v>
      </c>
      <c r="J28" s="19">
        <v>35486583</v>
      </c>
      <c r="K28" s="19">
        <v>35486583</v>
      </c>
      <c r="L28" s="19">
        <v>35486583</v>
      </c>
      <c r="M28" s="19">
        <v>35486583</v>
      </c>
      <c r="N28" s="20">
        <v>35486583</v>
      </c>
      <c r="O28" s="29">
        <v>425839000</v>
      </c>
      <c r="P28" s="19">
        <v>243582760</v>
      </c>
      <c r="Q28" s="20">
        <v>239945720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35486583</v>
      </c>
      <c r="D32" s="30">
        <f>SUM(D28:D31)</f>
        <v>35486583</v>
      </c>
      <c r="E32" s="30">
        <f>SUM(E28:E31)</f>
        <v>35486583</v>
      </c>
      <c r="F32" s="30">
        <f>SUM(F28:F31)</f>
        <v>35486583</v>
      </c>
      <c r="G32" s="30">
        <f aca="true" t="shared" si="5" ref="G32:Q32">SUM(G28:G31)</f>
        <v>35486583</v>
      </c>
      <c r="H32" s="30">
        <f t="shared" si="5"/>
        <v>35486587</v>
      </c>
      <c r="I32" s="30">
        <f>SUM(I28:I31)</f>
        <v>35486583</v>
      </c>
      <c r="J32" s="30">
        <f>SUM(J28:J31)</f>
        <v>35486583</v>
      </c>
      <c r="K32" s="30">
        <f>SUM(K28:K31)</f>
        <v>35486583</v>
      </c>
      <c r="L32" s="30">
        <f>SUM(L28:L31)</f>
        <v>35486583</v>
      </c>
      <c r="M32" s="30">
        <f t="shared" si="5"/>
        <v>35486583</v>
      </c>
      <c r="N32" s="31">
        <f t="shared" si="5"/>
        <v>35486583</v>
      </c>
      <c r="O32" s="32">
        <f t="shared" si="5"/>
        <v>425839000</v>
      </c>
      <c r="P32" s="30">
        <f t="shared" si="5"/>
        <v>243582760</v>
      </c>
      <c r="Q32" s="33">
        <f t="shared" si="5"/>
        <v>239945720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19582760</v>
      </c>
      <c r="D35" s="19">
        <v>19582760</v>
      </c>
      <c r="E35" s="19">
        <v>19582760</v>
      </c>
      <c r="F35" s="19">
        <v>19582760</v>
      </c>
      <c r="G35" s="19">
        <v>19582760</v>
      </c>
      <c r="H35" s="19">
        <v>19582882</v>
      </c>
      <c r="I35" s="19">
        <v>19582760</v>
      </c>
      <c r="J35" s="19">
        <v>19582760</v>
      </c>
      <c r="K35" s="19">
        <v>19582760</v>
      </c>
      <c r="L35" s="19">
        <v>19582760</v>
      </c>
      <c r="M35" s="19">
        <v>19582760</v>
      </c>
      <c r="N35" s="20">
        <v>19582760</v>
      </c>
      <c r="O35" s="21">
        <v>234993242</v>
      </c>
      <c r="P35" s="19">
        <v>120654240</v>
      </c>
      <c r="Q35" s="22">
        <v>120283480</v>
      </c>
    </row>
    <row r="36" spans="1:17" ht="13.5">
      <c r="A36" s="56" t="s">
        <v>53</v>
      </c>
      <c r="B36" s="6"/>
      <c r="C36" s="57">
        <f>SUM(C32:C35)</f>
        <v>55069343</v>
      </c>
      <c r="D36" s="57">
        <f>SUM(D32:D35)</f>
        <v>55069343</v>
      </c>
      <c r="E36" s="57">
        <f>SUM(E32:E35)</f>
        <v>55069343</v>
      </c>
      <c r="F36" s="57">
        <f>SUM(F32:F35)</f>
        <v>55069343</v>
      </c>
      <c r="G36" s="57">
        <f aca="true" t="shared" si="6" ref="G36:Q36">SUM(G32:G35)</f>
        <v>55069343</v>
      </c>
      <c r="H36" s="57">
        <f t="shared" si="6"/>
        <v>55069469</v>
      </c>
      <c r="I36" s="57">
        <f>SUM(I32:I35)</f>
        <v>55069343</v>
      </c>
      <c r="J36" s="57">
        <f>SUM(J32:J35)</f>
        <v>55069343</v>
      </c>
      <c r="K36" s="57">
        <f>SUM(K32:K35)</f>
        <v>55069343</v>
      </c>
      <c r="L36" s="57">
        <f>SUM(L32:L35)</f>
        <v>55069343</v>
      </c>
      <c r="M36" s="57">
        <f t="shared" si="6"/>
        <v>55069343</v>
      </c>
      <c r="N36" s="58">
        <f t="shared" si="6"/>
        <v>55069343</v>
      </c>
      <c r="O36" s="59">
        <f t="shared" si="6"/>
        <v>660832242</v>
      </c>
      <c r="P36" s="57">
        <f t="shared" si="6"/>
        <v>364237000</v>
      </c>
      <c r="Q36" s="60">
        <f t="shared" si="6"/>
        <v>360229200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437089</v>
      </c>
      <c r="D5" s="16">
        <f>SUM(D6:D8)</f>
        <v>437065</v>
      </c>
      <c r="E5" s="16">
        <f>SUM(E6:E8)</f>
        <v>437065</v>
      </c>
      <c r="F5" s="16">
        <f>SUM(F6:F8)</f>
        <v>437065</v>
      </c>
      <c r="G5" s="16">
        <f aca="true" t="shared" si="0" ref="G5:Q5">SUM(G6:G8)</f>
        <v>437065</v>
      </c>
      <c r="H5" s="16">
        <f t="shared" si="0"/>
        <v>437253</v>
      </c>
      <c r="I5" s="16">
        <f>SUM(I6:I8)</f>
        <v>437065</v>
      </c>
      <c r="J5" s="16">
        <f>SUM(J6:J8)</f>
        <v>437065</v>
      </c>
      <c r="K5" s="16">
        <f>SUM(K6:K8)</f>
        <v>437065</v>
      </c>
      <c r="L5" s="16">
        <f>SUM(L6:L8)</f>
        <v>437065</v>
      </c>
      <c r="M5" s="16">
        <f t="shared" si="0"/>
        <v>437073</v>
      </c>
      <c r="N5" s="17">
        <f>SUM(N6:N8)</f>
        <v>437065</v>
      </c>
      <c r="O5" s="18">
        <f t="shared" si="0"/>
        <v>5245000</v>
      </c>
      <c r="P5" s="16">
        <f t="shared" si="0"/>
        <v>5486270</v>
      </c>
      <c r="Q5" s="17">
        <f t="shared" si="0"/>
        <v>5738640</v>
      </c>
    </row>
    <row r="6" spans="1:17" ht="13.5">
      <c r="A6" s="3" t="s">
        <v>24</v>
      </c>
      <c r="B6" s="2"/>
      <c r="C6" s="19">
        <v>14586</v>
      </c>
      <c r="D6" s="19">
        <v>14578</v>
      </c>
      <c r="E6" s="19">
        <v>14578</v>
      </c>
      <c r="F6" s="19">
        <v>14578</v>
      </c>
      <c r="G6" s="19">
        <v>14578</v>
      </c>
      <c r="H6" s="19">
        <v>14634</v>
      </c>
      <c r="I6" s="19">
        <v>14578</v>
      </c>
      <c r="J6" s="19">
        <v>14578</v>
      </c>
      <c r="K6" s="19">
        <v>14578</v>
      </c>
      <c r="L6" s="19">
        <v>14578</v>
      </c>
      <c r="M6" s="19">
        <v>14578</v>
      </c>
      <c r="N6" s="20">
        <v>14578</v>
      </c>
      <c r="O6" s="21">
        <v>175000</v>
      </c>
      <c r="P6" s="19">
        <v>183050</v>
      </c>
      <c r="Q6" s="22">
        <v>191471</v>
      </c>
    </row>
    <row r="7" spans="1:17" ht="13.5">
      <c r="A7" s="3" t="s">
        <v>25</v>
      </c>
      <c r="B7" s="2"/>
      <c r="C7" s="23">
        <v>419171</v>
      </c>
      <c r="D7" s="23">
        <v>419155</v>
      </c>
      <c r="E7" s="23">
        <v>419155</v>
      </c>
      <c r="F7" s="23">
        <v>419155</v>
      </c>
      <c r="G7" s="23">
        <v>419155</v>
      </c>
      <c r="H7" s="23">
        <v>419271</v>
      </c>
      <c r="I7" s="23">
        <v>419155</v>
      </c>
      <c r="J7" s="23">
        <v>419155</v>
      </c>
      <c r="K7" s="23">
        <v>419155</v>
      </c>
      <c r="L7" s="23">
        <v>419155</v>
      </c>
      <c r="M7" s="23">
        <v>419163</v>
      </c>
      <c r="N7" s="24">
        <v>419155</v>
      </c>
      <c r="O7" s="25">
        <v>5030000</v>
      </c>
      <c r="P7" s="23">
        <v>5261380</v>
      </c>
      <c r="Q7" s="26">
        <v>5503405</v>
      </c>
    </row>
    <row r="8" spans="1:17" ht="13.5">
      <c r="A8" s="3" t="s">
        <v>26</v>
      </c>
      <c r="B8" s="2"/>
      <c r="C8" s="19">
        <v>3332</v>
      </c>
      <c r="D8" s="19">
        <v>3332</v>
      </c>
      <c r="E8" s="19">
        <v>3332</v>
      </c>
      <c r="F8" s="19">
        <v>3332</v>
      </c>
      <c r="G8" s="19">
        <v>3332</v>
      </c>
      <c r="H8" s="19">
        <v>3348</v>
      </c>
      <c r="I8" s="19">
        <v>3332</v>
      </c>
      <c r="J8" s="19">
        <v>3332</v>
      </c>
      <c r="K8" s="19">
        <v>3332</v>
      </c>
      <c r="L8" s="19">
        <v>3332</v>
      </c>
      <c r="M8" s="19">
        <v>3332</v>
      </c>
      <c r="N8" s="20">
        <v>3332</v>
      </c>
      <c r="O8" s="21">
        <v>40000</v>
      </c>
      <c r="P8" s="19">
        <v>41840</v>
      </c>
      <c r="Q8" s="22">
        <v>43764</v>
      </c>
    </row>
    <row r="9" spans="1:17" ht="13.5">
      <c r="A9" s="1" t="s">
        <v>27</v>
      </c>
      <c r="B9" s="2"/>
      <c r="C9" s="16">
        <f>SUM(C10:C14)</f>
        <v>1014995</v>
      </c>
      <c r="D9" s="16">
        <f>SUM(D10:D14)</f>
        <v>1014995</v>
      </c>
      <c r="E9" s="16">
        <f>SUM(E10:E14)</f>
        <v>1014995</v>
      </c>
      <c r="F9" s="16">
        <f>SUM(F10:F14)</f>
        <v>1014995</v>
      </c>
      <c r="G9" s="16">
        <f aca="true" t="shared" si="1" ref="G9:Q9">SUM(G10:G14)</f>
        <v>1014995</v>
      </c>
      <c r="H9" s="16">
        <f t="shared" si="1"/>
        <v>1015055</v>
      </c>
      <c r="I9" s="16">
        <f>SUM(I10:I14)</f>
        <v>1014995</v>
      </c>
      <c r="J9" s="16">
        <f>SUM(J10:J14)</f>
        <v>1014995</v>
      </c>
      <c r="K9" s="16">
        <f>SUM(K10:K14)</f>
        <v>1014995</v>
      </c>
      <c r="L9" s="16">
        <f>SUM(L10:L14)</f>
        <v>1014995</v>
      </c>
      <c r="M9" s="16">
        <f t="shared" si="1"/>
        <v>1014995</v>
      </c>
      <c r="N9" s="17">
        <f>SUM(N10:N14)</f>
        <v>1014995</v>
      </c>
      <c r="O9" s="27">
        <f t="shared" si="1"/>
        <v>12180000</v>
      </c>
      <c r="P9" s="16">
        <f t="shared" si="1"/>
        <v>12740280</v>
      </c>
      <c r="Q9" s="28">
        <f t="shared" si="1"/>
        <v>13326338</v>
      </c>
    </row>
    <row r="10" spans="1:17" ht="13.5">
      <c r="A10" s="3" t="s">
        <v>28</v>
      </c>
      <c r="B10" s="2"/>
      <c r="C10" s="19">
        <v>8332</v>
      </c>
      <c r="D10" s="19">
        <v>8332</v>
      </c>
      <c r="E10" s="19">
        <v>8332</v>
      </c>
      <c r="F10" s="19">
        <v>8332</v>
      </c>
      <c r="G10" s="19">
        <v>8332</v>
      </c>
      <c r="H10" s="19">
        <v>8348</v>
      </c>
      <c r="I10" s="19">
        <v>8332</v>
      </c>
      <c r="J10" s="19">
        <v>8332</v>
      </c>
      <c r="K10" s="19">
        <v>8332</v>
      </c>
      <c r="L10" s="19">
        <v>8332</v>
      </c>
      <c r="M10" s="19">
        <v>8332</v>
      </c>
      <c r="N10" s="20">
        <v>8332</v>
      </c>
      <c r="O10" s="21">
        <v>100000</v>
      </c>
      <c r="P10" s="19">
        <v>104600</v>
      </c>
      <c r="Q10" s="22">
        <v>109418</v>
      </c>
    </row>
    <row r="11" spans="1:17" ht="13.5">
      <c r="A11" s="3" t="s">
        <v>29</v>
      </c>
      <c r="B11" s="2"/>
      <c r="C11" s="19">
        <v>168332</v>
      </c>
      <c r="D11" s="19">
        <v>168332</v>
      </c>
      <c r="E11" s="19">
        <v>168332</v>
      </c>
      <c r="F11" s="19">
        <v>168332</v>
      </c>
      <c r="G11" s="19">
        <v>168332</v>
      </c>
      <c r="H11" s="19">
        <v>168348</v>
      </c>
      <c r="I11" s="19">
        <v>168332</v>
      </c>
      <c r="J11" s="19">
        <v>168332</v>
      </c>
      <c r="K11" s="19">
        <v>168332</v>
      </c>
      <c r="L11" s="19">
        <v>168332</v>
      </c>
      <c r="M11" s="19">
        <v>168332</v>
      </c>
      <c r="N11" s="20">
        <v>168332</v>
      </c>
      <c r="O11" s="21">
        <v>2020000</v>
      </c>
      <c r="P11" s="19">
        <v>2112920</v>
      </c>
      <c r="Q11" s="22">
        <v>2210114</v>
      </c>
    </row>
    <row r="12" spans="1:17" ht="13.5">
      <c r="A12" s="3" t="s">
        <v>30</v>
      </c>
      <c r="B12" s="2"/>
      <c r="C12" s="19">
        <v>838331</v>
      </c>
      <c r="D12" s="19">
        <v>838331</v>
      </c>
      <c r="E12" s="19">
        <v>838331</v>
      </c>
      <c r="F12" s="19">
        <v>838331</v>
      </c>
      <c r="G12" s="19">
        <v>838331</v>
      </c>
      <c r="H12" s="19">
        <v>838359</v>
      </c>
      <c r="I12" s="19">
        <v>838331</v>
      </c>
      <c r="J12" s="19">
        <v>838331</v>
      </c>
      <c r="K12" s="19">
        <v>838331</v>
      </c>
      <c r="L12" s="19">
        <v>838331</v>
      </c>
      <c r="M12" s="19">
        <v>838331</v>
      </c>
      <c r="N12" s="20">
        <v>838331</v>
      </c>
      <c r="O12" s="21">
        <v>10060000</v>
      </c>
      <c r="P12" s="19">
        <v>10522760</v>
      </c>
      <c r="Q12" s="22">
        <v>11006806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1691661</v>
      </c>
      <c r="D15" s="16">
        <f>SUM(D16:D18)</f>
        <v>1691661</v>
      </c>
      <c r="E15" s="16">
        <f>SUM(E16:E18)</f>
        <v>1691661</v>
      </c>
      <c r="F15" s="16">
        <f>SUM(F16:F18)</f>
        <v>1691661</v>
      </c>
      <c r="G15" s="16">
        <f aca="true" t="shared" si="2" ref="G15:Q15">SUM(G16:G18)</f>
        <v>1691661</v>
      </c>
      <c r="H15" s="16">
        <f t="shared" si="2"/>
        <v>1691729</v>
      </c>
      <c r="I15" s="16">
        <f>SUM(I16:I18)</f>
        <v>1691661</v>
      </c>
      <c r="J15" s="16">
        <f>SUM(J16:J18)</f>
        <v>1691661</v>
      </c>
      <c r="K15" s="16">
        <f>SUM(K16:K18)</f>
        <v>1691661</v>
      </c>
      <c r="L15" s="16">
        <f>SUM(L16:L18)</f>
        <v>1691661</v>
      </c>
      <c r="M15" s="16">
        <f t="shared" si="2"/>
        <v>1691661</v>
      </c>
      <c r="N15" s="17">
        <f>SUM(N16:N18)</f>
        <v>1691661</v>
      </c>
      <c r="O15" s="27">
        <f t="shared" si="2"/>
        <v>20300000</v>
      </c>
      <c r="P15" s="16">
        <f t="shared" si="2"/>
        <v>21233800</v>
      </c>
      <c r="Q15" s="28">
        <f t="shared" si="2"/>
        <v>22210555</v>
      </c>
    </row>
    <row r="16" spans="1:17" ht="13.5">
      <c r="A16" s="3" t="s">
        <v>34</v>
      </c>
      <c r="B16" s="2"/>
      <c r="C16" s="19">
        <v>16664</v>
      </c>
      <c r="D16" s="19">
        <v>16664</v>
      </c>
      <c r="E16" s="19">
        <v>16664</v>
      </c>
      <c r="F16" s="19">
        <v>16664</v>
      </c>
      <c r="G16" s="19">
        <v>16664</v>
      </c>
      <c r="H16" s="19">
        <v>16696</v>
      </c>
      <c r="I16" s="19">
        <v>16664</v>
      </c>
      <c r="J16" s="19">
        <v>16664</v>
      </c>
      <c r="K16" s="19">
        <v>16664</v>
      </c>
      <c r="L16" s="19">
        <v>16664</v>
      </c>
      <c r="M16" s="19">
        <v>16664</v>
      </c>
      <c r="N16" s="20">
        <v>16664</v>
      </c>
      <c r="O16" s="21">
        <v>200000</v>
      </c>
      <c r="P16" s="19">
        <v>209200</v>
      </c>
      <c r="Q16" s="22">
        <v>218823</v>
      </c>
    </row>
    <row r="17" spans="1:17" ht="13.5">
      <c r="A17" s="3" t="s">
        <v>35</v>
      </c>
      <c r="B17" s="2"/>
      <c r="C17" s="19">
        <v>1674997</v>
      </c>
      <c r="D17" s="19">
        <v>1674997</v>
      </c>
      <c r="E17" s="19">
        <v>1674997</v>
      </c>
      <c r="F17" s="19">
        <v>1674997</v>
      </c>
      <c r="G17" s="19">
        <v>1674997</v>
      </c>
      <c r="H17" s="19">
        <v>1675033</v>
      </c>
      <c r="I17" s="19">
        <v>1674997</v>
      </c>
      <c r="J17" s="19">
        <v>1674997</v>
      </c>
      <c r="K17" s="19">
        <v>1674997</v>
      </c>
      <c r="L17" s="19">
        <v>1674997</v>
      </c>
      <c r="M17" s="19">
        <v>1674997</v>
      </c>
      <c r="N17" s="20">
        <v>1674997</v>
      </c>
      <c r="O17" s="21">
        <v>20100000</v>
      </c>
      <c r="P17" s="19">
        <v>21024600</v>
      </c>
      <c r="Q17" s="22">
        <v>21991732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24518209</v>
      </c>
      <c r="D19" s="16">
        <f>SUM(D20:D23)</f>
        <v>24518193</v>
      </c>
      <c r="E19" s="16">
        <f>SUM(E20:E23)</f>
        <v>24518193</v>
      </c>
      <c r="F19" s="16">
        <f>SUM(F20:F23)</f>
        <v>24518193</v>
      </c>
      <c r="G19" s="16">
        <f aca="true" t="shared" si="3" ref="G19:Q19">SUM(G20:G23)</f>
        <v>24518193</v>
      </c>
      <c r="H19" s="16">
        <f t="shared" si="3"/>
        <v>24518261</v>
      </c>
      <c r="I19" s="16">
        <f>SUM(I20:I23)</f>
        <v>24518193</v>
      </c>
      <c r="J19" s="16">
        <f>SUM(J20:J23)</f>
        <v>24518193</v>
      </c>
      <c r="K19" s="16">
        <f>SUM(K20:K23)</f>
        <v>24518193</v>
      </c>
      <c r="L19" s="16">
        <f>SUM(L20:L23)</f>
        <v>24518193</v>
      </c>
      <c r="M19" s="16">
        <f t="shared" si="3"/>
        <v>24518193</v>
      </c>
      <c r="N19" s="17">
        <f>SUM(N20:N23)</f>
        <v>24518193</v>
      </c>
      <c r="O19" s="27">
        <f t="shared" si="3"/>
        <v>294218400</v>
      </c>
      <c r="P19" s="16">
        <f t="shared" si="3"/>
        <v>306371726</v>
      </c>
      <c r="Q19" s="28">
        <f t="shared" si="3"/>
        <v>320464829</v>
      </c>
    </row>
    <row r="20" spans="1:17" ht="13.5">
      <c r="A20" s="3" t="s">
        <v>38</v>
      </c>
      <c r="B20" s="2"/>
      <c r="C20" s="19">
        <v>1462499</v>
      </c>
      <c r="D20" s="19">
        <v>1462499</v>
      </c>
      <c r="E20" s="19">
        <v>1462499</v>
      </c>
      <c r="F20" s="19">
        <v>1462499</v>
      </c>
      <c r="G20" s="19">
        <v>1462499</v>
      </c>
      <c r="H20" s="19">
        <v>1462511</v>
      </c>
      <c r="I20" s="19">
        <v>1462499</v>
      </c>
      <c r="J20" s="19">
        <v>1462499</v>
      </c>
      <c r="K20" s="19">
        <v>1462499</v>
      </c>
      <c r="L20" s="19">
        <v>1462499</v>
      </c>
      <c r="M20" s="19">
        <v>1462499</v>
      </c>
      <c r="N20" s="20">
        <v>1462499</v>
      </c>
      <c r="O20" s="21">
        <v>17550000</v>
      </c>
      <c r="P20" s="19">
        <v>18357300</v>
      </c>
      <c r="Q20" s="22">
        <v>19201738</v>
      </c>
    </row>
    <row r="21" spans="1:17" ht="13.5">
      <c r="A21" s="3" t="s">
        <v>39</v>
      </c>
      <c r="B21" s="2"/>
      <c r="C21" s="19">
        <v>20259167</v>
      </c>
      <c r="D21" s="19">
        <v>20259163</v>
      </c>
      <c r="E21" s="19">
        <v>20259163</v>
      </c>
      <c r="F21" s="19">
        <v>20259163</v>
      </c>
      <c r="G21" s="19">
        <v>20259163</v>
      </c>
      <c r="H21" s="19">
        <v>20259203</v>
      </c>
      <c r="I21" s="19">
        <v>20259163</v>
      </c>
      <c r="J21" s="19">
        <v>20259163</v>
      </c>
      <c r="K21" s="19">
        <v>20259163</v>
      </c>
      <c r="L21" s="19">
        <v>20259163</v>
      </c>
      <c r="M21" s="19">
        <v>20259163</v>
      </c>
      <c r="N21" s="20">
        <v>20259163</v>
      </c>
      <c r="O21" s="21">
        <v>243110000</v>
      </c>
      <c r="P21" s="19">
        <v>254293060</v>
      </c>
      <c r="Q21" s="22">
        <v>265990541</v>
      </c>
    </row>
    <row r="22" spans="1:17" ht="13.5">
      <c r="A22" s="3" t="s">
        <v>40</v>
      </c>
      <c r="B22" s="2"/>
      <c r="C22" s="23">
        <v>2686532</v>
      </c>
      <c r="D22" s="23">
        <v>2686532</v>
      </c>
      <c r="E22" s="23">
        <v>2686532</v>
      </c>
      <c r="F22" s="23">
        <v>2686532</v>
      </c>
      <c r="G22" s="23">
        <v>2686532</v>
      </c>
      <c r="H22" s="23">
        <v>2686548</v>
      </c>
      <c r="I22" s="23">
        <v>2686532</v>
      </c>
      <c r="J22" s="23">
        <v>2686532</v>
      </c>
      <c r="K22" s="23">
        <v>2686532</v>
      </c>
      <c r="L22" s="23">
        <v>2686532</v>
      </c>
      <c r="M22" s="23">
        <v>2686532</v>
      </c>
      <c r="N22" s="24">
        <v>2686532</v>
      </c>
      <c r="O22" s="25">
        <v>32238400</v>
      </c>
      <c r="P22" s="23">
        <v>33721366</v>
      </c>
      <c r="Q22" s="26">
        <v>35272549</v>
      </c>
    </row>
    <row r="23" spans="1:17" ht="13.5">
      <c r="A23" s="3" t="s">
        <v>41</v>
      </c>
      <c r="B23" s="2"/>
      <c r="C23" s="19">
        <v>110011</v>
      </c>
      <c r="D23" s="19">
        <v>109999</v>
      </c>
      <c r="E23" s="19">
        <v>109999</v>
      </c>
      <c r="F23" s="19">
        <v>109999</v>
      </c>
      <c r="G23" s="19">
        <v>109999</v>
      </c>
      <c r="H23" s="19">
        <v>109999</v>
      </c>
      <c r="I23" s="19">
        <v>109999</v>
      </c>
      <c r="J23" s="19">
        <v>109999</v>
      </c>
      <c r="K23" s="19">
        <v>109999</v>
      </c>
      <c r="L23" s="19">
        <v>109999</v>
      </c>
      <c r="M23" s="19">
        <v>109999</v>
      </c>
      <c r="N23" s="20">
        <v>109999</v>
      </c>
      <c r="O23" s="21">
        <v>1320000</v>
      </c>
      <c r="P23" s="19"/>
      <c r="Q23" s="22">
        <v>1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27661954</v>
      </c>
      <c r="D25" s="47">
        <f>+D5+D9+D15+D19+D24</f>
        <v>27661914</v>
      </c>
      <c r="E25" s="47">
        <f>+E5+E9+E15+E19+E24</f>
        <v>27661914</v>
      </c>
      <c r="F25" s="47">
        <f>+F5+F9+F15+F19+F24</f>
        <v>27661914</v>
      </c>
      <c r="G25" s="47">
        <f aca="true" t="shared" si="4" ref="G25:Q25">+G5+G9+G15+G19+G24</f>
        <v>27661914</v>
      </c>
      <c r="H25" s="47">
        <f t="shared" si="4"/>
        <v>27662298</v>
      </c>
      <c r="I25" s="47">
        <f>+I5+I9+I15+I19+I24</f>
        <v>27661914</v>
      </c>
      <c r="J25" s="47">
        <f>+J5+J9+J15+J19+J24</f>
        <v>27661914</v>
      </c>
      <c r="K25" s="47">
        <f>+K5+K9+K15+K19+K24</f>
        <v>27661914</v>
      </c>
      <c r="L25" s="47">
        <f>+L5+L9+L15+L19+L24</f>
        <v>27661914</v>
      </c>
      <c r="M25" s="47">
        <f t="shared" si="4"/>
        <v>27661922</v>
      </c>
      <c r="N25" s="48">
        <f t="shared" si="4"/>
        <v>27661914</v>
      </c>
      <c r="O25" s="49">
        <f t="shared" si="4"/>
        <v>331943400</v>
      </c>
      <c r="P25" s="47">
        <f t="shared" si="4"/>
        <v>345832076</v>
      </c>
      <c r="Q25" s="50">
        <f t="shared" si="4"/>
        <v>361740362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27059864</v>
      </c>
      <c r="D28" s="19">
        <v>27059860</v>
      </c>
      <c r="E28" s="19">
        <v>27059860</v>
      </c>
      <c r="F28" s="19">
        <v>27059860</v>
      </c>
      <c r="G28" s="19">
        <v>27059860</v>
      </c>
      <c r="H28" s="19">
        <v>27059936</v>
      </c>
      <c r="I28" s="19">
        <v>27059860</v>
      </c>
      <c r="J28" s="19">
        <v>27059860</v>
      </c>
      <c r="K28" s="19">
        <v>27059860</v>
      </c>
      <c r="L28" s="19">
        <v>27059860</v>
      </c>
      <c r="M28" s="19">
        <v>27059860</v>
      </c>
      <c r="N28" s="20">
        <v>27059860</v>
      </c>
      <c r="O28" s="29">
        <v>324718400</v>
      </c>
      <c r="P28" s="19">
        <v>339655446</v>
      </c>
      <c r="Q28" s="20">
        <v>355279610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27059864</v>
      </c>
      <c r="D32" s="30">
        <f>SUM(D28:D31)</f>
        <v>27059860</v>
      </c>
      <c r="E32" s="30">
        <f>SUM(E28:E31)</f>
        <v>27059860</v>
      </c>
      <c r="F32" s="30">
        <f>SUM(F28:F31)</f>
        <v>27059860</v>
      </c>
      <c r="G32" s="30">
        <f aca="true" t="shared" si="5" ref="G32:Q32">SUM(G28:G31)</f>
        <v>27059860</v>
      </c>
      <c r="H32" s="30">
        <f t="shared" si="5"/>
        <v>27059936</v>
      </c>
      <c r="I32" s="30">
        <f>SUM(I28:I31)</f>
        <v>27059860</v>
      </c>
      <c r="J32" s="30">
        <f>SUM(J28:J31)</f>
        <v>27059860</v>
      </c>
      <c r="K32" s="30">
        <f>SUM(K28:K31)</f>
        <v>27059860</v>
      </c>
      <c r="L32" s="30">
        <f>SUM(L28:L31)</f>
        <v>27059860</v>
      </c>
      <c r="M32" s="30">
        <f t="shared" si="5"/>
        <v>27059860</v>
      </c>
      <c r="N32" s="31">
        <f t="shared" si="5"/>
        <v>27059860</v>
      </c>
      <c r="O32" s="32">
        <f t="shared" si="5"/>
        <v>324718400</v>
      </c>
      <c r="P32" s="30">
        <f t="shared" si="5"/>
        <v>339655446</v>
      </c>
      <c r="Q32" s="33">
        <f t="shared" si="5"/>
        <v>355279610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493329</v>
      </c>
      <c r="D35" s="19">
        <v>493305</v>
      </c>
      <c r="E35" s="19">
        <v>493305</v>
      </c>
      <c r="F35" s="19">
        <v>493305</v>
      </c>
      <c r="G35" s="19">
        <v>493305</v>
      </c>
      <c r="H35" s="19">
        <v>493613</v>
      </c>
      <c r="I35" s="19">
        <v>493305</v>
      </c>
      <c r="J35" s="19">
        <v>493305</v>
      </c>
      <c r="K35" s="19">
        <v>493305</v>
      </c>
      <c r="L35" s="19">
        <v>493305</v>
      </c>
      <c r="M35" s="19">
        <v>493313</v>
      </c>
      <c r="N35" s="20">
        <v>493305</v>
      </c>
      <c r="O35" s="21">
        <v>5920000</v>
      </c>
      <c r="P35" s="19">
        <v>6171400</v>
      </c>
      <c r="Q35" s="22">
        <v>6455281</v>
      </c>
    </row>
    <row r="36" spans="1:17" ht="13.5">
      <c r="A36" s="56" t="s">
        <v>53</v>
      </c>
      <c r="B36" s="6"/>
      <c r="C36" s="57">
        <f>SUM(C32:C35)</f>
        <v>27553193</v>
      </c>
      <c r="D36" s="57">
        <f>SUM(D32:D35)</f>
        <v>27553165</v>
      </c>
      <c r="E36" s="57">
        <f>SUM(E32:E35)</f>
        <v>27553165</v>
      </c>
      <c r="F36" s="57">
        <f>SUM(F32:F35)</f>
        <v>27553165</v>
      </c>
      <c r="G36" s="57">
        <f aca="true" t="shared" si="6" ref="G36:Q36">SUM(G32:G35)</f>
        <v>27553165</v>
      </c>
      <c r="H36" s="57">
        <f t="shared" si="6"/>
        <v>27553549</v>
      </c>
      <c r="I36" s="57">
        <f>SUM(I32:I35)</f>
        <v>27553165</v>
      </c>
      <c r="J36" s="57">
        <f>SUM(J32:J35)</f>
        <v>27553165</v>
      </c>
      <c r="K36" s="57">
        <f>SUM(K32:K35)</f>
        <v>27553165</v>
      </c>
      <c r="L36" s="57">
        <f>SUM(L32:L35)</f>
        <v>27553165</v>
      </c>
      <c r="M36" s="57">
        <f t="shared" si="6"/>
        <v>27553173</v>
      </c>
      <c r="N36" s="58">
        <f t="shared" si="6"/>
        <v>27553165</v>
      </c>
      <c r="O36" s="59">
        <f t="shared" si="6"/>
        <v>330638400</v>
      </c>
      <c r="P36" s="57">
        <f t="shared" si="6"/>
        <v>345826846</v>
      </c>
      <c r="Q36" s="60">
        <f t="shared" si="6"/>
        <v>361734891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458335</v>
      </c>
      <c r="D5" s="16">
        <f>SUM(D6:D8)</f>
        <v>458335</v>
      </c>
      <c r="E5" s="16">
        <f>SUM(E6:E8)</f>
        <v>458335</v>
      </c>
      <c r="F5" s="16">
        <f>SUM(F6:F8)</f>
        <v>458335</v>
      </c>
      <c r="G5" s="16">
        <f aca="true" t="shared" si="0" ref="G5:Q5">SUM(G6:G8)</f>
        <v>458335</v>
      </c>
      <c r="H5" s="16">
        <f t="shared" si="0"/>
        <v>458335</v>
      </c>
      <c r="I5" s="16">
        <f>SUM(I6:I8)</f>
        <v>458335</v>
      </c>
      <c r="J5" s="16">
        <f>SUM(J6:J8)</f>
        <v>458335</v>
      </c>
      <c r="K5" s="16">
        <f>SUM(K6:K8)</f>
        <v>458335</v>
      </c>
      <c r="L5" s="16">
        <f>SUM(L6:L8)</f>
        <v>458335</v>
      </c>
      <c r="M5" s="16">
        <f t="shared" si="0"/>
        <v>458335</v>
      </c>
      <c r="N5" s="17">
        <f>SUM(N6:N8)</f>
        <v>458315</v>
      </c>
      <c r="O5" s="18">
        <f t="shared" si="0"/>
        <v>5500000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458335</v>
      </c>
      <c r="D7" s="23">
        <v>458335</v>
      </c>
      <c r="E7" s="23">
        <v>458335</v>
      </c>
      <c r="F7" s="23">
        <v>458335</v>
      </c>
      <c r="G7" s="23">
        <v>458335</v>
      </c>
      <c r="H7" s="23">
        <v>458335</v>
      </c>
      <c r="I7" s="23">
        <v>458335</v>
      </c>
      <c r="J7" s="23">
        <v>458335</v>
      </c>
      <c r="K7" s="23">
        <v>458335</v>
      </c>
      <c r="L7" s="23">
        <v>458335</v>
      </c>
      <c r="M7" s="23">
        <v>458335</v>
      </c>
      <c r="N7" s="24">
        <v>458315</v>
      </c>
      <c r="O7" s="25">
        <v>5500000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2500004</v>
      </c>
      <c r="D9" s="16">
        <f>SUM(D10:D14)</f>
        <v>2500004</v>
      </c>
      <c r="E9" s="16">
        <f>SUM(E10:E14)</f>
        <v>2500004</v>
      </c>
      <c r="F9" s="16">
        <f>SUM(F10:F14)</f>
        <v>2500004</v>
      </c>
      <c r="G9" s="16">
        <f aca="true" t="shared" si="1" ref="G9:Q9">SUM(G10:G14)</f>
        <v>2500004</v>
      </c>
      <c r="H9" s="16">
        <f t="shared" si="1"/>
        <v>2500004</v>
      </c>
      <c r="I9" s="16">
        <f>SUM(I10:I14)</f>
        <v>2500004</v>
      </c>
      <c r="J9" s="16">
        <f>SUM(J10:J14)</f>
        <v>2500004</v>
      </c>
      <c r="K9" s="16">
        <f>SUM(K10:K14)</f>
        <v>2500004</v>
      </c>
      <c r="L9" s="16">
        <f>SUM(L10:L14)</f>
        <v>2500004</v>
      </c>
      <c r="M9" s="16">
        <f t="shared" si="1"/>
        <v>2500004</v>
      </c>
      <c r="N9" s="17">
        <f>SUM(N10:N14)</f>
        <v>2499956</v>
      </c>
      <c r="O9" s="27">
        <f t="shared" si="1"/>
        <v>30000000</v>
      </c>
      <c r="P9" s="16">
        <f t="shared" si="1"/>
        <v>24000000</v>
      </c>
      <c r="Q9" s="28">
        <f t="shared" si="1"/>
        <v>10800000</v>
      </c>
    </row>
    <row r="10" spans="1:17" ht="13.5">
      <c r="A10" s="3" t="s">
        <v>28</v>
      </c>
      <c r="B10" s="2"/>
      <c r="C10" s="19">
        <v>1666669</v>
      </c>
      <c r="D10" s="19">
        <v>1666669</v>
      </c>
      <c r="E10" s="19">
        <v>1666669</v>
      </c>
      <c r="F10" s="19">
        <v>1666669</v>
      </c>
      <c r="G10" s="19">
        <v>1666669</v>
      </c>
      <c r="H10" s="19">
        <v>1666669</v>
      </c>
      <c r="I10" s="19">
        <v>1666669</v>
      </c>
      <c r="J10" s="19">
        <v>1666669</v>
      </c>
      <c r="K10" s="19">
        <v>1666669</v>
      </c>
      <c r="L10" s="19">
        <v>1666669</v>
      </c>
      <c r="M10" s="19">
        <v>1666669</v>
      </c>
      <c r="N10" s="20">
        <v>1666641</v>
      </c>
      <c r="O10" s="21">
        <v>20000000</v>
      </c>
      <c r="P10" s="19">
        <v>13500000</v>
      </c>
      <c r="Q10" s="22"/>
    </row>
    <row r="11" spans="1:17" ht="13.5">
      <c r="A11" s="3" t="s">
        <v>29</v>
      </c>
      <c r="B11" s="2"/>
      <c r="C11" s="19">
        <v>750001</v>
      </c>
      <c r="D11" s="19">
        <v>750001</v>
      </c>
      <c r="E11" s="19">
        <v>750001</v>
      </c>
      <c r="F11" s="19">
        <v>750001</v>
      </c>
      <c r="G11" s="19">
        <v>750001</v>
      </c>
      <c r="H11" s="19">
        <v>750001</v>
      </c>
      <c r="I11" s="19">
        <v>750001</v>
      </c>
      <c r="J11" s="19">
        <v>750001</v>
      </c>
      <c r="K11" s="19">
        <v>750001</v>
      </c>
      <c r="L11" s="19">
        <v>750001</v>
      </c>
      <c r="M11" s="19">
        <v>750001</v>
      </c>
      <c r="N11" s="20">
        <v>749989</v>
      </c>
      <c r="O11" s="21">
        <v>9000000</v>
      </c>
      <c r="P11" s="19">
        <v>8800000</v>
      </c>
      <c r="Q11" s="22">
        <v>8800000</v>
      </c>
    </row>
    <row r="12" spans="1:17" ht="13.5">
      <c r="A12" s="3" t="s">
        <v>30</v>
      </c>
      <c r="B12" s="2"/>
      <c r="C12" s="19">
        <v>83334</v>
      </c>
      <c r="D12" s="19">
        <v>83334</v>
      </c>
      <c r="E12" s="19">
        <v>83334</v>
      </c>
      <c r="F12" s="19">
        <v>83334</v>
      </c>
      <c r="G12" s="19">
        <v>83334</v>
      </c>
      <c r="H12" s="19">
        <v>83334</v>
      </c>
      <c r="I12" s="19">
        <v>83334</v>
      </c>
      <c r="J12" s="19">
        <v>83334</v>
      </c>
      <c r="K12" s="19">
        <v>83334</v>
      </c>
      <c r="L12" s="19">
        <v>83334</v>
      </c>
      <c r="M12" s="19">
        <v>83334</v>
      </c>
      <c r="N12" s="20">
        <v>83326</v>
      </c>
      <c r="O12" s="21">
        <v>1000000</v>
      </c>
      <c r="P12" s="19">
        <v>1700000</v>
      </c>
      <c r="Q12" s="22">
        <v>2000000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18594443</v>
      </c>
      <c r="D15" s="16">
        <f>SUM(D16:D18)</f>
        <v>18594443</v>
      </c>
      <c r="E15" s="16">
        <f>SUM(E16:E18)</f>
        <v>18594443</v>
      </c>
      <c r="F15" s="16">
        <f>SUM(F16:F18)</f>
        <v>18594443</v>
      </c>
      <c r="G15" s="16">
        <f aca="true" t="shared" si="2" ref="G15:Q15">SUM(G16:G18)</f>
        <v>18594443</v>
      </c>
      <c r="H15" s="16">
        <f t="shared" si="2"/>
        <v>18594443</v>
      </c>
      <c r="I15" s="16">
        <f>SUM(I16:I18)</f>
        <v>18594443</v>
      </c>
      <c r="J15" s="16">
        <f>SUM(J16:J18)</f>
        <v>18594443</v>
      </c>
      <c r="K15" s="16">
        <f>SUM(K16:K18)</f>
        <v>18594443</v>
      </c>
      <c r="L15" s="16">
        <f>SUM(L16:L18)</f>
        <v>18594443</v>
      </c>
      <c r="M15" s="16">
        <f t="shared" si="2"/>
        <v>18594443</v>
      </c>
      <c r="N15" s="17">
        <f>SUM(N16:N18)</f>
        <v>18594127</v>
      </c>
      <c r="O15" s="27">
        <f t="shared" si="2"/>
        <v>223133000</v>
      </c>
      <c r="P15" s="16">
        <f t="shared" si="2"/>
        <v>313975000</v>
      </c>
      <c r="Q15" s="28">
        <f t="shared" si="2"/>
        <v>319362000</v>
      </c>
    </row>
    <row r="16" spans="1:17" ht="13.5">
      <c r="A16" s="3" t="s">
        <v>34</v>
      </c>
      <c r="B16" s="2"/>
      <c r="C16" s="19">
        <v>8470841</v>
      </c>
      <c r="D16" s="19">
        <v>8470841</v>
      </c>
      <c r="E16" s="19">
        <v>8470841</v>
      </c>
      <c r="F16" s="19">
        <v>8470841</v>
      </c>
      <c r="G16" s="19">
        <v>8470841</v>
      </c>
      <c r="H16" s="19">
        <v>8470841</v>
      </c>
      <c r="I16" s="19">
        <v>8470841</v>
      </c>
      <c r="J16" s="19">
        <v>8470841</v>
      </c>
      <c r="K16" s="19">
        <v>8470841</v>
      </c>
      <c r="L16" s="19">
        <v>8470841</v>
      </c>
      <c r="M16" s="19">
        <v>8470841</v>
      </c>
      <c r="N16" s="20">
        <v>8470749</v>
      </c>
      <c r="O16" s="21">
        <v>101650000</v>
      </c>
      <c r="P16" s="19">
        <v>132500000</v>
      </c>
      <c r="Q16" s="22">
        <v>30100000</v>
      </c>
    </row>
    <row r="17" spans="1:17" ht="13.5">
      <c r="A17" s="3" t="s">
        <v>35</v>
      </c>
      <c r="B17" s="2"/>
      <c r="C17" s="19">
        <v>10123602</v>
      </c>
      <c r="D17" s="19">
        <v>10123602</v>
      </c>
      <c r="E17" s="19">
        <v>10123602</v>
      </c>
      <c r="F17" s="19">
        <v>10123602</v>
      </c>
      <c r="G17" s="19">
        <v>10123602</v>
      </c>
      <c r="H17" s="19">
        <v>10123602</v>
      </c>
      <c r="I17" s="19">
        <v>10123602</v>
      </c>
      <c r="J17" s="19">
        <v>10123602</v>
      </c>
      <c r="K17" s="19">
        <v>10123602</v>
      </c>
      <c r="L17" s="19">
        <v>10123602</v>
      </c>
      <c r="M17" s="19">
        <v>10123602</v>
      </c>
      <c r="N17" s="20">
        <v>10123378</v>
      </c>
      <c r="O17" s="21">
        <v>121483000</v>
      </c>
      <c r="P17" s="19">
        <v>181475000</v>
      </c>
      <c r="Q17" s="22">
        <v>289262000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12629512</v>
      </c>
      <c r="D19" s="16">
        <f>SUM(D20:D23)</f>
        <v>12629512</v>
      </c>
      <c r="E19" s="16">
        <f>SUM(E20:E23)</f>
        <v>12629512</v>
      </c>
      <c r="F19" s="16">
        <f>SUM(F20:F23)</f>
        <v>12629512</v>
      </c>
      <c r="G19" s="16">
        <f aca="true" t="shared" si="3" ref="G19:Q19">SUM(G20:G23)</f>
        <v>12629512</v>
      </c>
      <c r="H19" s="16">
        <f t="shared" si="3"/>
        <v>12629512</v>
      </c>
      <c r="I19" s="16">
        <f>SUM(I20:I23)</f>
        <v>12629512</v>
      </c>
      <c r="J19" s="16">
        <f>SUM(J20:J23)</f>
        <v>12629512</v>
      </c>
      <c r="K19" s="16">
        <f>SUM(K20:K23)</f>
        <v>12629512</v>
      </c>
      <c r="L19" s="16">
        <f>SUM(L20:L23)</f>
        <v>12629512</v>
      </c>
      <c r="M19" s="16">
        <f t="shared" si="3"/>
        <v>12629512</v>
      </c>
      <c r="N19" s="17">
        <f>SUM(N20:N23)</f>
        <v>12629368</v>
      </c>
      <c r="O19" s="27">
        <f t="shared" si="3"/>
        <v>151554000</v>
      </c>
      <c r="P19" s="16">
        <f t="shared" si="3"/>
        <v>129000000</v>
      </c>
      <c r="Q19" s="28">
        <f t="shared" si="3"/>
        <v>420270000</v>
      </c>
    </row>
    <row r="20" spans="1:17" ht="13.5">
      <c r="A20" s="3" t="s">
        <v>38</v>
      </c>
      <c r="B20" s="2"/>
      <c r="C20" s="19">
        <v>4142004</v>
      </c>
      <c r="D20" s="19">
        <v>4142004</v>
      </c>
      <c r="E20" s="19">
        <v>4142004</v>
      </c>
      <c r="F20" s="19">
        <v>4142004</v>
      </c>
      <c r="G20" s="19">
        <v>4142004</v>
      </c>
      <c r="H20" s="19">
        <v>4142004</v>
      </c>
      <c r="I20" s="19">
        <v>4142004</v>
      </c>
      <c r="J20" s="19">
        <v>4142004</v>
      </c>
      <c r="K20" s="19">
        <v>4142004</v>
      </c>
      <c r="L20" s="19">
        <v>4142004</v>
      </c>
      <c r="M20" s="19">
        <v>4142004</v>
      </c>
      <c r="N20" s="20">
        <v>4141956</v>
      </c>
      <c r="O20" s="21">
        <v>49704000</v>
      </c>
      <c r="P20" s="19">
        <v>50000000</v>
      </c>
      <c r="Q20" s="22">
        <v>58000000</v>
      </c>
    </row>
    <row r="21" spans="1:17" ht="13.5">
      <c r="A21" s="3" t="s">
        <v>39</v>
      </c>
      <c r="B21" s="2"/>
      <c r="C21" s="19">
        <v>5933338</v>
      </c>
      <c r="D21" s="19">
        <v>5933338</v>
      </c>
      <c r="E21" s="19">
        <v>5933338</v>
      </c>
      <c r="F21" s="19">
        <v>5933338</v>
      </c>
      <c r="G21" s="19">
        <v>5933338</v>
      </c>
      <c r="H21" s="19">
        <v>5933338</v>
      </c>
      <c r="I21" s="19">
        <v>5933338</v>
      </c>
      <c r="J21" s="19">
        <v>5933338</v>
      </c>
      <c r="K21" s="19">
        <v>5933338</v>
      </c>
      <c r="L21" s="19">
        <v>5933338</v>
      </c>
      <c r="M21" s="19">
        <v>5933338</v>
      </c>
      <c r="N21" s="20">
        <v>5933282</v>
      </c>
      <c r="O21" s="21">
        <v>71200000</v>
      </c>
      <c r="P21" s="19">
        <v>47500000</v>
      </c>
      <c r="Q21" s="22">
        <v>293770000</v>
      </c>
    </row>
    <row r="22" spans="1:17" ht="13.5">
      <c r="A22" s="3" t="s">
        <v>40</v>
      </c>
      <c r="B22" s="2"/>
      <c r="C22" s="23">
        <v>2500003</v>
      </c>
      <c r="D22" s="23">
        <v>2500003</v>
      </c>
      <c r="E22" s="23">
        <v>2500003</v>
      </c>
      <c r="F22" s="23">
        <v>2500003</v>
      </c>
      <c r="G22" s="23">
        <v>2500003</v>
      </c>
      <c r="H22" s="23">
        <v>2500003</v>
      </c>
      <c r="I22" s="23">
        <v>2500003</v>
      </c>
      <c r="J22" s="23">
        <v>2500003</v>
      </c>
      <c r="K22" s="23">
        <v>2500003</v>
      </c>
      <c r="L22" s="23">
        <v>2500003</v>
      </c>
      <c r="M22" s="23">
        <v>2500003</v>
      </c>
      <c r="N22" s="24">
        <v>2499967</v>
      </c>
      <c r="O22" s="25">
        <v>30000000</v>
      </c>
      <c r="P22" s="23">
        <v>26500000</v>
      </c>
      <c r="Q22" s="26">
        <v>53500000</v>
      </c>
    </row>
    <row r="23" spans="1:17" ht="13.5">
      <c r="A23" s="3" t="s">
        <v>41</v>
      </c>
      <c r="B23" s="2"/>
      <c r="C23" s="19">
        <v>54167</v>
      </c>
      <c r="D23" s="19">
        <v>54167</v>
      </c>
      <c r="E23" s="19">
        <v>54167</v>
      </c>
      <c r="F23" s="19">
        <v>54167</v>
      </c>
      <c r="G23" s="19">
        <v>54167</v>
      </c>
      <c r="H23" s="19">
        <v>54167</v>
      </c>
      <c r="I23" s="19">
        <v>54167</v>
      </c>
      <c r="J23" s="19">
        <v>54167</v>
      </c>
      <c r="K23" s="19">
        <v>54167</v>
      </c>
      <c r="L23" s="19">
        <v>54167</v>
      </c>
      <c r="M23" s="19">
        <v>54167</v>
      </c>
      <c r="N23" s="20">
        <v>54163</v>
      </c>
      <c r="O23" s="21">
        <v>650000</v>
      </c>
      <c r="P23" s="19">
        <v>5000000</v>
      </c>
      <c r="Q23" s="22">
        <v>15000000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34182294</v>
      </c>
      <c r="D25" s="47">
        <f>+D5+D9+D15+D19+D24</f>
        <v>34182294</v>
      </c>
      <c r="E25" s="47">
        <f>+E5+E9+E15+E19+E24</f>
        <v>34182294</v>
      </c>
      <c r="F25" s="47">
        <f>+F5+F9+F15+F19+F24</f>
        <v>34182294</v>
      </c>
      <c r="G25" s="47">
        <f aca="true" t="shared" si="4" ref="G25:Q25">+G5+G9+G15+G19+G24</f>
        <v>34182294</v>
      </c>
      <c r="H25" s="47">
        <f t="shared" si="4"/>
        <v>34182294</v>
      </c>
      <c r="I25" s="47">
        <f>+I5+I9+I15+I19+I24</f>
        <v>34182294</v>
      </c>
      <c r="J25" s="47">
        <f>+J5+J9+J15+J19+J24</f>
        <v>34182294</v>
      </c>
      <c r="K25" s="47">
        <f>+K5+K9+K15+K19+K24</f>
        <v>34182294</v>
      </c>
      <c r="L25" s="47">
        <f>+L5+L9+L15+L19+L24</f>
        <v>34182294</v>
      </c>
      <c r="M25" s="47">
        <f t="shared" si="4"/>
        <v>34182294</v>
      </c>
      <c r="N25" s="48">
        <f t="shared" si="4"/>
        <v>34181766</v>
      </c>
      <c r="O25" s="49">
        <f t="shared" si="4"/>
        <v>410187000</v>
      </c>
      <c r="P25" s="47">
        <f t="shared" si="4"/>
        <v>466975000</v>
      </c>
      <c r="Q25" s="50">
        <f t="shared" si="4"/>
        <v>750432000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30148948</v>
      </c>
      <c r="D28" s="19">
        <v>30148948</v>
      </c>
      <c r="E28" s="19">
        <v>30148948</v>
      </c>
      <c r="F28" s="19">
        <v>30148948</v>
      </c>
      <c r="G28" s="19">
        <v>30148948</v>
      </c>
      <c r="H28" s="19">
        <v>30148948</v>
      </c>
      <c r="I28" s="19">
        <v>30148948</v>
      </c>
      <c r="J28" s="19">
        <v>30148948</v>
      </c>
      <c r="K28" s="19">
        <v>30148948</v>
      </c>
      <c r="L28" s="19">
        <v>30148948</v>
      </c>
      <c r="M28" s="19">
        <v>30148948</v>
      </c>
      <c r="N28" s="20">
        <v>30148572</v>
      </c>
      <c r="O28" s="29">
        <v>361787000</v>
      </c>
      <c r="P28" s="19">
        <v>401975000</v>
      </c>
      <c r="Q28" s="20">
        <v>656632000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525000</v>
      </c>
      <c r="D31" s="19">
        <v>525000</v>
      </c>
      <c r="E31" s="19">
        <v>525000</v>
      </c>
      <c r="F31" s="19">
        <v>525000</v>
      </c>
      <c r="G31" s="19">
        <v>525000</v>
      </c>
      <c r="H31" s="19">
        <v>525000</v>
      </c>
      <c r="I31" s="19">
        <v>525000</v>
      </c>
      <c r="J31" s="19">
        <v>525000</v>
      </c>
      <c r="K31" s="19">
        <v>525000</v>
      </c>
      <c r="L31" s="19">
        <v>525000</v>
      </c>
      <c r="M31" s="19">
        <v>525000</v>
      </c>
      <c r="N31" s="20">
        <v>525000</v>
      </c>
      <c r="O31" s="21">
        <v>6300000</v>
      </c>
      <c r="P31" s="19">
        <v>7000000</v>
      </c>
      <c r="Q31" s="22">
        <v>7000000</v>
      </c>
    </row>
    <row r="32" spans="1:17" ht="13.5">
      <c r="A32" s="54" t="s">
        <v>50</v>
      </c>
      <c r="B32" s="2"/>
      <c r="C32" s="30">
        <f>SUM(C28:C31)</f>
        <v>30673948</v>
      </c>
      <c r="D32" s="30">
        <f>SUM(D28:D31)</f>
        <v>30673948</v>
      </c>
      <c r="E32" s="30">
        <f>SUM(E28:E31)</f>
        <v>30673948</v>
      </c>
      <c r="F32" s="30">
        <f>SUM(F28:F31)</f>
        <v>30673948</v>
      </c>
      <c r="G32" s="30">
        <f aca="true" t="shared" si="5" ref="G32:Q32">SUM(G28:G31)</f>
        <v>30673948</v>
      </c>
      <c r="H32" s="30">
        <f t="shared" si="5"/>
        <v>30673948</v>
      </c>
      <c r="I32" s="30">
        <f>SUM(I28:I31)</f>
        <v>30673948</v>
      </c>
      <c r="J32" s="30">
        <f>SUM(J28:J31)</f>
        <v>30673948</v>
      </c>
      <c r="K32" s="30">
        <f>SUM(K28:K31)</f>
        <v>30673948</v>
      </c>
      <c r="L32" s="30">
        <f>SUM(L28:L31)</f>
        <v>30673948</v>
      </c>
      <c r="M32" s="30">
        <f t="shared" si="5"/>
        <v>30673948</v>
      </c>
      <c r="N32" s="31">
        <f t="shared" si="5"/>
        <v>30673572</v>
      </c>
      <c r="O32" s="32">
        <f t="shared" si="5"/>
        <v>368087000</v>
      </c>
      <c r="P32" s="30">
        <f t="shared" si="5"/>
        <v>408975000</v>
      </c>
      <c r="Q32" s="33">
        <f t="shared" si="5"/>
        <v>663632000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3508346</v>
      </c>
      <c r="D35" s="19">
        <v>3508346</v>
      </c>
      <c r="E35" s="19">
        <v>3508346</v>
      </c>
      <c r="F35" s="19">
        <v>3508346</v>
      </c>
      <c r="G35" s="19">
        <v>3508346</v>
      </c>
      <c r="H35" s="19">
        <v>3508346</v>
      </c>
      <c r="I35" s="19">
        <v>3508346</v>
      </c>
      <c r="J35" s="19">
        <v>3508346</v>
      </c>
      <c r="K35" s="19">
        <v>3508346</v>
      </c>
      <c r="L35" s="19">
        <v>3508346</v>
      </c>
      <c r="M35" s="19">
        <v>3508346</v>
      </c>
      <c r="N35" s="20">
        <v>3508194</v>
      </c>
      <c r="O35" s="21">
        <v>42100000</v>
      </c>
      <c r="P35" s="19">
        <v>58000000</v>
      </c>
      <c r="Q35" s="22">
        <v>86800000</v>
      </c>
    </row>
    <row r="36" spans="1:17" ht="13.5">
      <c r="A36" s="56" t="s">
        <v>53</v>
      </c>
      <c r="B36" s="6"/>
      <c r="C36" s="57">
        <f>SUM(C32:C35)</f>
        <v>34182294</v>
      </c>
      <c r="D36" s="57">
        <f>SUM(D32:D35)</f>
        <v>34182294</v>
      </c>
      <c r="E36" s="57">
        <f>SUM(E32:E35)</f>
        <v>34182294</v>
      </c>
      <c r="F36" s="57">
        <f>SUM(F32:F35)</f>
        <v>34182294</v>
      </c>
      <c r="G36" s="57">
        <f aca="true" t="shared" si="6" ref="G36:Q36">SUM(G32:G35)</f>
        <v>34182294</v>
      </c>
      <c r="H36" s="57">
        <f t="shared" si="6"/>
        <v>34182294</v>
      </c>
      <c r="I36" s="57">
        <f>SUM(I32:I35)</f>
        <v>34182294</v>
      </c>
      <c r="J36" s="57">
        <f>SUM(J32:J35)</f>
        <v>34182294</v>
      </c>
      <c r="K36" s="57">
        <f>SUM(K32:K35)</f>
        <v>34182294</v>
      </c>
      <c r="L36" s="57">
        <f>SUM(L32:L35)</f>
        <v>34182294</v>
      </c>
      <c r="M36" s="57">
        <f t="shared" si="6"/>
        <v>34182294</v>
      </c>
      <c r="N36" s="58">
        <f t="shared" si="6"/>
        <v>34181766</v>
      </c>
      <c r="O36" s="59">
        <f t="shared" si="6"/>
        <v>410187000</v>
      </c>
      <c r="P36" s="57">
        <f t="shared" si="6"/>
        <v>466975000</v>
      </c>
      <c r="Q36" s="60">
        <f t="shared" si="6"/>
        <v>750432000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382669</v>
      </c>
      <c r="D5" s="16">
        <f>SUM(D6:D8)</f>
        <v>382669</v>
      </c>
      <c r="E5" s="16">
        <f>SUM(E6:E8)</f>
        <v>382669</v>
      </c>
      <c r="F5" s="16">
        <f>SUM(F6:F8)</f>
        <v>382669</v>
      </c>
      <c r="G5" s="16">
        <f aca="true" t="shared" si="0" ref="G5:Q5">SUM(G6:G8)</f>
        <v>382669</v>
      </c>
      <c r="H5" s="16">
        <f t="shared" si="0"/>
        <v>382669</v>
      </c>
      <c r="I5" s="16">
        <f>SUM(I6:I8)</f>
        <v>382669</v>
      </c>
      <c r="J5" s="16">
        <f>SUM(J6:J8)</f>
        <v>382669</v>
      </c>
      <c r="K5" s="16">
        <f>SUM(K6:K8)</f>
        <v>382669</v>
      </c>
      <c r="L5" s="16">
        <f>SUM(L6:L8)</f>
        <v>382669</v>
      </c>
      <c r="M5" s="16">
        <f t="shared" si="0"/>
        <v>382669</v>
      </c>
      <c r="N5" s="17">
        <f>SUM(N6:N8)</f>
        <v>382641</v>
      </c>
      <c r="O5" s="18">
        <f t="shared" si="0"/>
        <v>4592000</v>
      </c>
      <c r="P5" s="16">
        <f t="shared" si="0"/>
        <v>7580000</v>
      </c>
      <c r="Q5" s="17">
        <f t="shared" si="0"/>
        <v>6094742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382669</v>
      </c>
      <c r="D7" s="23">
        <v>382669</v>
      </c>
      <c r="E7" s="23">
        <v>382669</v>
      </c>
      <c r="F7" s="23">
        <v>382669</v>
      </c>
      <c r="G7" s="23">
        <v>382669</v>
      </c>
      <c r="H7" s="23">
        <v>382669</v>
      </c>
      <c r="I7" s="23">
        <v>382669</v>
      </c>
      <c r="J7" s="23">
        <v>382669</v>
      </c>
      <c r="K7" s="23">
        <v>382669</v>
      </c>
      <c r="L7" s="23">
        <v>382669</v>
      </c>
      <c r="M7" s="23">
        <v>382669</v>
      </c>
      <c r="N7" s="24">
        <v>382641</v>
      </c>
      <c r="O7" s="25">
        <v>4592000</v>
      </c>
      <c r="P7" s="23">
        <v>7580000</v>
      </c>
      <c r="Q7" s="26">
        <v>6094742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250000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>
        <v>250000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280918</v>
      </c>
      <c r="D15" s="16">
        <f>SUM(D16:D18)</f>
        <v>280918</v>
      </c>
      <c r="E15" s="16">
        <f>SUM(E16:E18)</f>
        <v>280918</v>
      </c>
      <c r="F15" s="16">
        <f>SUM(F16:F18)</f>
        <v>280918</v>
      </c>
      <c r="G15" s="16">
        <f aca="true" t="shared" si="2" ref="G15:Q15">SUM(G16:G18)</f>
        <v>280918</v>
      </c>
      <c r="H15" s="16">
        <f t="shared" si="2"/>
        <v>280918</v>
      </c>
      <c r="I15" s="16">
        <f>SUM(I16:I18)</f>
        <v>280918</v>
      </c>
      <c r="J15" s="16">
        <f>SUM(J16:J18)</f>
        <v>280918</v>
      </c>
      <c r="K15" s="16">
        <f>SUM(K16:K18)</f>
        <v>280918</v>
      </c>
      <c r="L15" s="16">
        <f>SUM(L16:L18)</f>
        <v>280918</v>
      </c>
      <c r="M15" s="16">
        <f t="shared" si="2"/>
        <v>280918</v>
      </c>
      <c r="N15" s="17">
        <f>SUM(N16:N18)</f>
        <v>280902</v>
      </c>
      <c r="O15" s="27">
        <f t="shared" si="2"/>
        <v>3371000</v>
      </c>
      <c r="P15" s="16">
        <f t="shared" si="2"/>
        <v>3501000</v>
      </c>
      <c r="Q15" s="28">
        <f t="shared" si="2"/>
        <v>5646000</v>
      </c>
    </row>
    <row r="16" spans="1:17" ht="13.5">
      <c r="A16" s="3" t="s">
        <v>34</v>
      </c>
      <c r="B16" s="2"/>
      <c r="C16" s="19">
        <v>83334</v>
      </c>
      <c r="D16" s="19">
        <v>83334</v>
      </c>
      <c r="E16" s="19">
        <v>83334</v>
      </c>
      <c r="F16" s="19">
        <v>83334</v>
      </c>
      <c r="G16" s="19">
        <v>83334</v>
      </c>
      <c r="H16" s="19">
        <v>83334</v>
      </c>
      <c r="I16" s="19">
        <v>83334</v>
      </c>
      <c r="J16" s="19">
        <v>83334</v>
      </c>
      <c r="K16" s="19">
        <v>83334</v>
      </c>
      <c r="L16" s="19">
        <v>83334</v>
      </c>
      <c r="M16" s="19">
        <v>83334</v>
      </c>
      <c r="N16" s="20">
        <v>83326</v>
      </c>
      <c r="O16" s="21">
        <v>1000000</v>
      </c>
      <c r="P16" s="19">
        <v>1000000</v>
      </c>
      <c r="Q16" s="22">
        <v>2000000</v>
      </c>
    </row>
    <row r="17" spans="1:17" ht="13.5">
      <c r="A17" s="3" t="s">
        <v>35</v>
      </c>
      <c r="B17" s="2"/>
      <c r="C17" s="19">
        <v>197584</v>
      </c>
      <c r="D17" s="19">
        <v>197584</v>
      </c>
      <c r="E17" s="19">
        <v>197584</v>
      </c>
      <c r="F17" s="19">
        <v>197584</v>
      </c>
      <c r="G17" s="19">
        <v>197584</v>
      </c>
      <c r="H17" s="19">
        <v>197584</v>
      </c>
      <c r="I17" s="19">
        <v>197584</v>
      </c>
      <c r="J17" s="19">
        <v>197584</v>
      </c>
      <c r="K17" s="19">
        <v>197584</v>
      </c>
      <c r="L17" s="19">
        <v>197584</v>
      </c>
      <c r="M17" s="19">
        <v>197584</v>
      </c>
      <c r="N17" s="20">
        <v>197576</v>
      </c>
      <c r="O17" s="21">
        <v>2371000</v>
      </c>
      <c r="P17" s="19">
        <v>2501000</v>
      </c>
      <c r="Q17" s="22">
        <v>3646000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808252</v>
      </c>
      <c r="D19" s="16">
        <f>SUM(D20:D23)</f>
        <v>808252</v>
      </c>
      <c r="E19" s="16">
        <f>SUM(E20:E23)</f>
        <v>808252</v>
      </c>
      <c r="F19" s="16">
        <f>SUM(F20:F23)</f>
        <v>808252</v>
      </c>
      <c r="G19" s="16">
        <f aca="true" t="shared" si="3" ref="G19:Q19">SUM(G20:G23)</f>
        <v>808252</v>
      </c>
      <c r="H19" s="16">
        <f t="shared" si="3"/>
        <v>808252</v>
      </c>
      <c r="I19" s="16">
        <f>SUM(I20:I23)</f>
        <v>808252</v>
      </c>
      <c r="J19" s="16">
        <f>SUM(J20:J23)</f>
        <v>808252</v>
      </c>
      <c r="K19" s="16">
        <f>SUM(K20:K23)</f>
        <v>808252</v>
      </c>
      <c r="L19" s="16">
        <f>SUM(L20:L23)</f>
        <v>808252</v>
      </c>
      <c r="M19" s="16">
        <f t="shared" si="3"/>
        <v>808252</v>
      </c>
      <c r="N19" s="17">
        <f>SUM(N20:N23)</f>
        <v>808228</v>
      </c>
      <c r="O19" s="27">
        <f t="shared" si="3"/>
        <v>9699000</v>
      </c>
      <c r="P19" s="16">
        <f t="shared" si="3"/>
        <v>3356616</v>
      </c>
      <c r="Q19" s="28">
        <f t="shared" si="3"/>
        <v>4970000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591585</v>
      </c>
      <c r="D21" s="19">
        <v>591585</v>
      </c>
      <c r="E21" s="19">
        <v>591585</v>
      </c>
      <c r="F21" s="19">
        <v>591585</v>
      </c>
      <c r="G21" s="19">
        <v>591585</v>
      </c>
      <c r="H21" s="19">
        <v>591585</v>
      </c>
      <c r="I21" s="19">
        <v>591585</v>
      </c>
      <c r="J21" s="19">
        <v>591585</v>
      </c>
      <c r="K21" s="19">
        <v>591585</v>
      </c>
      <c r="L21" s="19">
        <v>591585</v>
      </c>
      <c r="M21" s="19">
        <v>591585</v>
      </c>
      <c r="N21" s="20">
        <v>591565</v>
      </c>
      <c r="O21" s="21">
        <v>7099000</v>
      </c>
      <c r="P21" s="19">
        <v>1400000</v>
      </c>
      <c r="Q21" s="22">
        <v>3000000</v>
      </c>
    </row>
    <row r="22" spans="1:17" ht="13.5">
      <c r="A22" s="3" t="s">
        <v>40</v>
      </c>
      <c r="B22" s="2"/>
      <c r="C22" s="23">
        <v>216667</v>
      </c>
      <c r="D22" s="23">
        <v>216667</v>
      </c>
      <c r="E22" s="23">
        <v>216667</v>
      </c>
      <c r="F22" s="23">
        <v>216667</v>
      </c>
      <c r="G22" s="23">
        <v>216667</v>
      </c>
      <c r="H22" s="23">
        <v>216667</v>
      </c>
      <c r="I22" s="23">
        <v>216667</v>
      </c>
      <c r="J22" s="23">
        <v>216667</v>
      </c>
      <c r="K22" s="23">
        <v>216667</v>
      </c>
      <c r="L22" s="23">
        <v>216667</v>
      </c>
      <c r="M22" s="23">
        <v>216667</v>
      </c>
      <c r="N22" s="24">
        <v>216663</v>
      </c>
      <c r="O22" s="25">
        <v>2600000</v>
      </c>
      <c r="P22" s="23">
        <v>1956616</v>
      </c>
      <c r="Q22" s="26">
        <v>1970000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1471839</v>
      </c>
      <c r="D25" s="47">
        <f>+D5+D9+D15+D19+D24</f>
        <v>1471839</v>
      </c>
      <c r="E25" s="47">
        <f>+E5+E9+E15+E19+E24</f>
        <v>1471839</v>
      </c>
      <c r="F25" s="47">
        <f>+F5+F9+F15+F19+F24</f>
        <v>1471839</v>
      </c>
      <c r="G25" s="47">
        <f aca="true" t="shared" si="4" ref="G25:Q25">+G5+G9+G15+G19+G24</f>
        <v>1471839</v>
      </c>
      <c r="H25" s="47">
        <f t="shared" si="4"/>
        <v>1471839</v>
      </c>
      <c r="I25" s="47">
        <f>+I5+I9+I15+I19+I24</f>
        <v>1471839</v>
      </c>
      <c r="J25" s="47">
        <f>+J5+J9+J15+J19+J24</f>
        <v>1471839</v>
      </c>
      <c r="K25" s="47">
        <f>+K5+K9+K15+K19+K24</f>
        <v>1471839</v>
      </c>
      <c r="L25" s="47">
        <f>+L5+L9+L15+L19+L24</f>
        <v>1471839</v>
      </c>
      <c r="M25" s="47">
        <f t="shared" si="4"/>
        <v>1471839</v>
      </c>
      <c r="N25" s="48">
        <f t="shared" si="4"/>
        <v>1471771</v>
      </c>
      <c r="O25" s="49">
        <f t="shared" si="4"/>
        <v>17662000</v>
      </c>
      <c r="P25" s="47">
        <f t="shared" si="4"/>
        <v>14687616</v>
      </c>
      <c r="Q25" s="50">
        <f t="shared" si="4"/>
        <v>16710742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197584</v>
      </c>
      <c r="D28" s="19">
        <v>197584</v>
      </c>
      <c r="E28" s="19">
        <v>197584</v>
      </c>
      <c r="F28" s="19">
        <v>197584</v>
      </c>
      <c r="G28" s="19">
        <v>197584</v>
      </c>
      <c r="H28" s="19">
        <v>197584</v>
      </c>
      <c r="I28" s="19">
        <v>197584</v>
      </c>
      <c r="J28" s="19">
        <v>197584</v>
      </c>
      <c r="K28" s="19">
        <v>197584</v>
      </c>
      <c r="L28" s="19">
        <v>197584</v>
      </c>
      <c r="M28" s="19">
        <v>197584</v>
      </c>
      <c r="N28" s="20">
        <v>197576</v>
      </c>
      <c r="O28" s="29">
        <v>2371000</v>
      </c>
      <c r="P28" s="19">
        <v>2501000</v>
      </c>
      <c r="Q28" s="20">
        <v>2646000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197584</v>
      </c>
      <c r="D32" s="30">
        <f>SUM(D28:D31)</f>
        <v>197584</v>
      </c>
      <c r="E32" s="30">
        <f>SUM(E28:E31)</f>
        <v>197584</v>
      </c>
      <c r="F32" s="30">
        <f>SUM(F28:F31)</f>
        <v>197584</v>
      </c>
      <c r="G32" s="30">
        <f aca="true" t="shared" si="5" ref="G32:Q32">SUM(G28:G31)</f>
        <v>197584</v>
      </c>
      <c r="H32" s="30">
        <f t="shared" si="5"/>
        <v>197584</v>
      </c>
      <c r="I32" s="30">
        <f>SUM(I28:I31)</f>
        <v>197584</v>
      </c>
      <c r="J32" s="30">
        <f>SUM(J28:J31)</f>
        <v>197584</v>
      </c>
      <c r="K32" s="30">
        <f>SUM(K28:K31)</f>
        <v>197584</v>
      </c>
      <c r="L32" s="30">
        <f>SUM(L28:L31)</f>
        <v>197584</v>
      </c>
      <c r="M32" s="30">
        <f t="shared" si="5"/>
        <v>197584</v>
      </c>
      <c r="N32" s="31">
        <f t="shared" si="5"/>
        <v>197576</v>
      </c>
      <c r="O32" s="32">
        <f t="shared" si="5"/>
        <v>2371000</v>
      </c>
      <c r="P32" s="30">
        <f t="shared" si="5"/>
        <v>2501000</v>
      </c>
      <c r="Q32" s="33">
        <f t="shared" si="5"/>
        <v>2646000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1274255</v>
      </c>
      <c r="D35" s="19">
        <v>1274255</v>
      </c>
      <c r="E35" s="19">
        <v>1274255</v>
      </c>
      <c r="F35" s="19">
        <v>1274255</v>
      </c>
      <c r="G35" s="19">
        <v>1274255</v>
      </c>
      <c r="H35" s="19">
        <v>1274255</v>
      </c>
      <c r="I35" s="19">
        <v>1274255</v>
      </c>
      <c r="J35" s="19">
        <v>1274255</v>
      </c>
      <c r="K35" s="19">
        <v>1274255</v>
      </c>
      <c r="L35" s="19">
        <v>1274255</v>
      </c>
      <c r="M35" s="19">
        <v>1274255</v>
      </c>
      <c r="N35" s="20">
        <v>1274195</v>
      </c>
      <c r="O35" s="21">
        <v>15291000</v>
      </c>
      <c r="P35" s="19">
        <v>12186616</v>
      </c>
      <c r="Q35" s="22">
        <v>14064742</v>
      </c>
    </row>
    <row r="36" spans="1:17" ht="13.5">
      <c r="A36" s="56" t="s">
        <v>53</v>
      </c>
      <c r="B36" s="6"/>
      <c r="C36" s="57">
        <f>SUM(C32:C35)</f>
        <v>1471839</v>
      </c>
      <c r="D36" s="57">
        <f>SUM(D32:D35)</f>
        <v>1471839</v>
      </c>
      <c r="E36" s="57">
        <f>SUM(E32:E35)</f>
        <v>1471839</v>
      </c>
      <c r="F36" s="57">
        <f>SUM(F32:F35)</f>
        <v>1471839</v>
      </c>
      <c r="G36" s="57">
        <f aca="true" t="shared" si="6" ref="G36:Q36">SUM(G32:G35)</f>
        <v>1471839</v>
      </c>
      <c r="H36" s="57">
        <f t="shared" si="6"/>
        <v>1471839</v>
      </c>
      <c r="I36" s="57">
        <f>SUM(I32:I35)</f>
        <v>1471839</v>
      </c>
      <c r="J36" s="57">
        <f>SUM(J32:J35)</f>
        <v>1471839</v>
      </c>
      <c r="K36" s="57">
        <f>SUM(K32:K35)</f>
        <v>1471839</v>
      </c>
      <c r="L36" s="57">
        <f>SUM(L32:L35)</f>
        <v>1471839</v>
      </c>
      <c r="M36" s="57">
        <f t="shared" si="6"/>
        <v>1471839</v>
      </c>
      <c r="N36" s="58">
        <f t="shared" si="6"/>
        <v>1471771</v>
      </c>
      <c r="O36" s="59">
        <f t="shared" si="6"/>
        <v>17662000</v>
      </c>
      <c r="P36" s="57">
        <f t="shared" si="6"/>
        <v>14687616</v>
      </c>
      <c r="Q36" s="60">
        <f t="shared" si="6"/>
        <v>16710742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1200000</v>
      </c>
      <c r="D5" s="16">
        <f>SUM(D6:D8)</f>
        <v>1200000</v>
      </c>
      <c r="E5" s="16">
        <f>SUM(E6:E8)</f>
        <v>1200000</v>
      </c>
      <c r="F5" s="16">
        <f>SUM(F6:F8)</f>
        <v>1200000</v>
      </c>
      <c r="G5" s="16">
        <f aca="true" t="shared" si="0" ref="G5:Q5">SUM(G6:G8)</f>
        <v>1200000</v>
      </c>
      <c r="H5" s="16">
        <f t="shared" si="0"/>
        <v>1200000</v>
      </c>
      <c r="I5" s="16">
        <f>SUM(I6:I8)</f>
        <v>1200000</v>
      </c>
      <c r="J5" s="16">
        <f>SUM(J6:J8)</f>
        <v>1200000</v>
      </c>
      <c r="K5" s="16">
        <f>SUM(K6:K8)</f>
        <v>1200000</v>
      </c>
      <c r="L5" s="16">
        <f>SUM(L6:L8)</f>
        <v>1200000</v>
      </c>
      <c r="M5" s="16">
        <f t="shared" si="0"/>
        <v>1200000</v>
      </c>
      <c r="N5" s="17">
        <f>SUM(N6:N8)</f>
        <v>1200000</v>
      </c>
      <c r="O5" s="18">
        <f t="shared" si="0"/>
        <v>14400000</v>
      </c>
      <c r="P5" s="16">
        <f t="shared" si="0"/>
        <v>12970400</v>
      </c>
      <c r="Q5" s="17">
        <f t="shared" si="0"/>
        <v>13567039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1200000</v>
      </c>
      <c r="D7" s="23">
        <v>1200000</v>
      </c>
      <c r="E7" s="23">
        <v>1200000</v>
      </c>
      <c r="F7" s="23">
        <v>1200000</v>
      </c>
      <c r="G7" s="23">
        <v>1200000</v>
      </c>
      <c r="H7" s="23">
        <v>1200000</v>
      </c>
      <c r="I7" s="23">
        <v>1200000</v>
      </c>
      <c r="J7" s="23">
        <v>1200000</v>
      </c>
      <c r="K7" s="23">
        <v>1200000</v>
      </c>
      <c r="L7" s="23">
        <v>1200000</v>
      </c>
      <c r="M7" s="23">
        <v>1200000</v>
      </c>
      <c r="N7" s="24">
        <v>1200000</v>
      </c>
      <c r="O7" s="25">
        <v>14400000</v>
      </c>
      <c r="P7" s="23">
        <v>12970400</v>
      </c>
      <c r="Q7" s="26">
        <v>13567039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422437</v>
      </c>
      <c r="D9" s="16">
        <f>SUM(D10:D14)</f>
        <v>422437</v>
      </c>
      <c r="E9" s="16">
        <f>SUM(E10:E14)</f>
        <v>422437</v>
      </c>
      <c r="F9" s="16">
        <f>SUM(F10:F14)</f>
        <v>422437</v>
      </c>
      <c r="G9" s="16">
        <f aca="true" t="shared" si="1" ref="G9:Q9">SUM(G10:G14)</f>
        <v>422437</v>
      </c>
      <c r="H9" s="16">
        <f t="shared" si="1"/>
        <v>422437</v>
      </c>
      <c r="I9" s="16">
        <f>SUM(I10:I14)</f>
        <v>422437</v>
      </c>
      <c r="J9" s="16">
        <f>SUM(J10:J14)</f>
        <v>422437</v>
      </c>
      <c r="K9" s="16">
        <f>SUM(K10:K14)</f>
        <v>422437</v>
      </c>
      <c r="L9" s="16">
        <f>SUM(L10:L14)</f>
        <v>422437</v>
      </c>
      <c r="M9" s="16">
        <f t="shared" si="1"/>
        <v>422437</v>
      </c>
      <c r="N9" s="17">
        <f>SUM(N10:N14)</f>
        <v>422429</v>
      </c>
      <c r="O9" s="27">
        <f t="shared" si="1"/>
        <v>5069236</v>
      </c>
      <c r="P9" s="16">
        <f t="shared" si="1"/>
        <v>5302421</v>
      </c>
      <c r="Q9" s="28">
        <f t="shared" si="1"/>
        <v>5546334</v>
      </c>
    </row>
    <row r="10" spans="1:17" ht="13.5">
      <c r="A10" s="3" t="s">
        <v>28</v>
      </c>
      <c r="B10" s="2"/>
      <c r="C10" s="19">
        <v>420770</v>
      </c>
      <c r="D10" s="19">
        <v>420770</v>
      </c>
      <c r="E10" s="19">
        <v>420770</v>
      </c>
      <c r="F10" s="19">
        <v>420770</v>
      </c>
      <c r="G10" s="19">
        <v>420770</v>
      </c>
      <c r="H10" s="19">
        <v>420770</v>
      </c>
      <c r="I10" s="19">
        <v>420770</v>
      </c>
      <c r="J10" s="19">
        <v>420770</v>
      </c>
      <c r="K10" s="19">
        <v>420770</v>
      </c>
      <c r="L10" s="19">
        <v>420770</v>
      </c>
      <c r="M10" s="19">
        <v>420770</v>
      </c>
      <c r="N10" s="20">
        <v>420766</v>
      </c>
      <c r="O10" s="21">
        <v>5049236</v>
      </c>
      <c r="P10" s="19">
        <v>5281501</v>
      </c>
      <c r="Q10" s="22">
        <v>5524451</v>
      </c>
    </row>
    <row r="11" spans="1:17" ht="13.5">
      <c r="A11" s="3" t="s">
        <v>29</v>
      </c>
      <c r="B11" s="2"/>
      <c r="C11" s="19">
        <v>1667</v>
      </c>
      <c r="D11" s="19">
        <v>1667</v>
      </c>
      <c r="E11" s="19">
        <v>1667</v>
      </c>
      <c r="F11" s="19">
        <v>1667</v>
      </c>
      <c r="G11" s="19">
        <v>1667</v>
      </c>
      <c r="H11" s="19">
        <v>1667</v>
      </c>
      <c r="I11" s="19">
        <v>1667</v>
      </c>
      <c r="J11" s="19">
        <v>1667</v>
      </c>
      <c r="K11" s="19">
        <v>1667</v>
      </c>
      <c r="L11" s="19">
        <v>1667</v>
      </c>
      <c r="M11" s="19">
        <v>1667</v>
      </c>
      <c r="N11" s="20">
        <v>1663</v>
      </c>
      <c r="O11" s="21">
        <v>20000</v>
      </c>
      <c r="P11" s="19">
        <v>20920</v>
      </c>
      <c r="Q11" s="22">
        <v>21883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4612309</v>
      </c>
      <c r="D15" s="16">
        <f>SUM(D16:D18)</f>
        <v>4612309</v>
      </c>
      <c r="E15" s="16">
        <f>SUM(E16:E18)</f>
        <v>4612309</v>
      </c>
      <c r="F15" s="16">
        <f>SUM(F16:F18)</f>
        <v>4612309</v>
      </c>
      <c r="G15" s="16">
        <f aca="true" t="shared" si="2" ref="G15:Q15">SUM(G16:G18)</f>
        <v>4612309</v>
      </c>
      <c r="H15" s="16">
        <f t="shared" si="2"/>
        <v>4612309</v>
      </c>
      <c r="I15" s="16">
        <f>SUM(I16:I18)</f>
        <v>4612309</v>
      </c>
      <c r="J15" s="16">
        <f>SUM(J16:J18)</f>
        <v>4612309</v>
      </c>
      <c r="K15" s="16">
        <f>SUM(K16:K18)</f>
        <v>4612309</v>
      </c>
      <c r="L15" s="16">
        <f>SUM(L16:L18)</f>
        <v>4612309</v>
      </c>
      <c r="M15" s="16">
        <f t="shared" si="2"/>
        <v>4612309</v>
      </c>
      <c r="N15" s="17">
        <f>SUM(N16:N18)</f>
        <v>4612301</v>
      </c>
      <c r="O15" s="27">
        <f t="shared" si="2"/>
        <v>55347700</v>
      </c>
      <c r="P15" s="16">
        <f t="shared" si="2"/>
        <v>52036095</v>
      </c>
      <c r="Q15" s="28">
        <f t="shared" si="2"/>
        <v>54429756</v>
      </c>
    </row>
    <row r="16" spans="1:17" ht="13.5">
      <c r="A16" s="3" t="s">
        <v>34</v>
      </c>
      <c r="B16" s="2"/>
      <c r="C16" s="19">
        <v>4612309</v>
      </c>
      <c r="D16" s="19">
        <v>4612309</v>
      </c>
      <c r="E16" s="19">
        <v>4612309</v>
      </c>
      <c r="F16" s="19">
        <v>4612309</v>
      </c>
      <c r="G16" s="19">
        <v>4612309</v>
      </c>
      <c r="H16" s="19">
        <v>4612309</v>
      </c>
      <c r="I16" s="19">
        <v>4612309</v>
      </c>
      <c r="J16" s="19">
        <v>4612309</v>
      </c>
      <c r="K16" s="19">
        <v>4612309</v>
      </c>
      <c r="L16" s="19">
        <v>4612309</v>
      </c>
      <c r="M16" s="19">
        <v>4612309</v>
      </c>
      <c r="N16" s="20">
        <v>4612301</v>
      </c>
      <c r="O16" s="21">
        <v>55347700</v>
      </c>
      <c r="P16" s="19">
        <v>52036095</v>
      </c>
      <c r="Q16" s="22">
        <v>54429756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9000000</v>
      </c>
      <c r="D19" s="16">
        <f>SUM(D20:D23)</f>
        <v>9000000</v>
      </c>
      <c r="E19" s="16">
        <f>SUM(E20:E23)</f>
        <v>9000000</v>
      </c>
      <c r="F19" s="16">
        <f>SUM(F20:F23)</f>
        <v>9000000</v>
      </c>
      <c r="G19" s="16">
        <f aca="true" t="shared" si="3" ref="G19:Q19">SUM(G20:G23)</f>
        <v>9000000</v>
      </c>
      <c r="H19" s="16">
        <f t="shared" si="3"/>
        <v>9000000</v>
      </c>
      <c r="I19" s="16">
        <f>SUM(I20:I23)</f>
        <v>9000000</v>
      </c>
      <c r="J19" s="16">
        <f>SUM(J20:J23)</f>
        <v>9000000</v>
      </c>
      <c r="K19" s="16">
        <f>SUM(K20:K23)</f>
        <v>9000000</v>
      </c>
      <c r="L19" s="16">
        <f>SUM(L20:L23)</f>
        <v>9000000</v>
      </c>
      <c r="M19" s="16">
        <f t="shared" si="3"/>
        <v>9000000</v>
      </c>
      <c r="N19" s="17">
        <f>SUM(N20:N23)</f>
        <v>9000000</v>
      </c>
      <c r="O19" s="27">
        <f t="shared" si="3"/>
        <v>108000000</v>
      </c>
      <c r="P19" s="16">
        <f t="shared" si="3"/>
        <v>102508000</v>
      </c>
      <c r="Q19" s="28">
        <f t="shared" si="3"/>
        <v>107223368</v>
      </c>
    </row>
    <row r="20" spans="1:17" ht="13.5">
      <c r="A20" s="3" t="s">
        <v>38</v>
      </c>
      <c r="B20" s="2"/>
      <c r="C20" s="19">
        <v>1000000</v>
      </c>
      <c r="D20" s="19">
        <v>1000000</v>
      </c>
      <c r="E20" s="19">
        <v>1000000</v>
      </c>
      <c r="F20" s="19">
        <v>1000000</v>
      </c>
      <c r="G20" s="19">
        <v>1000000</v>
      </c>
      <c r="H20" s="19">
        <v>1000000</v>
      </c>
      <c r="I20" s="19">
        <v>1000000</v>
      </c>
      <c r="J20" s="19">
        <v>1000000</v>
      </c>
      <c r="K20" s="19">
        <v>1000000</v>
      </c>
      <c r="L20" s="19">
        <v>1000000</v>
      </c>
      <c r="M20" s="19">
        <v>1000000</v>
      </c>
      <c r="N20" s="20">
        <v>1000000</v>
      </c>
      <c r="O20" s="21">
        <v>12000000</v>
      </c>
      <c r="P20" s="19">
        <v>2092000</v>
      </c>
      <c r="Q20" s="22">
        <v>2188232</v>
      </c>
    </row>
    <row r="21" spans="1:17" ht="13.5">
      <c r="A21" s="3" t="s">
        <v>39</v>
      </c>
      <c r="B21" s="2"/>
      <c r="C21" s="19">
        <v>83333</v>
      </c>
      <c r="D21" s="19">
        <v>83333</v>
      </c>
      <c r="E21" s="19">
        <v>83333</v>
      </c>
      <c r="F21" s="19">
        <v>83333</v>
      </c>
      <c r="G21" s="19">
        <v>83333</v>
      </c>
      <c r="H21" s="19">
        <v>83333</v>
      </c>
      <c r="I21" s="19">
        <v>83333</v>
      </c>
      <c r="J21" s="19">
        <v>83333</v>
      </c>
      <c r="K21" s="19">
        <v>83333</v>
      </c>
      <c r="L21" s="19">
        <v>83333</v>
      </c>
      <c r="M21" s="19">
        <v>83333</v>
      </c>
      <c r="N21" s="20">
        <v>83337</v>
      </c>
      <c r="O21" s="21">
        <v>1000000</v>
      </c>
      <c r="P21" s="19">
        <v>1046000</v>
      </c>
      <c r="Q21" s="22">
        <v>1094116</v>
      </c>
    </row>
    <row r="22" spans="1:17" ht="13.5">
      <c r="A22" s="3" t="s">
        <v>40</v>
      </c>
      <c r="B22" s="2"/>
      <c r="C22" s="23">
        <v>7916667</v>
      </c>
      <c r="D22" s="23">
        <v>7916667</v>
      </c>
      <c r="E22" s="23">
        <v>7916667</v>
      </c>
      <c r="F22" s="23">
        <v>7916667</v>
      </c>
      <c r="G22" s="23">
        <v>7916667</v>
      </c>
      <c r="H22" s="23">
        <v>7916667</v>
      </c>
      <c r="I22" s="23">
        <v>7916667</v>
      </c>
      <c r="J22" s="23">
        <v>7916667</v>
      </c>
      <c r="K22" s="23">
        <v>7916667</v>
      </c>
      <c r="L22" s="23">
        <v>7916667</v>
      </c>
      <c r="M22" s="23">
        <v>7916667</v>
      </c>
      <c r="N22" s="24">
        <v>7916663</v>
      </c>
      <c r="O22" s="25">
        <v>95000000</v>
      </c>
      <c r="P22" s="23">
        <v>99370000</v>
      </c>
      <c r="Q22" s="26">
        <v>103941020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15234746</v>
      </c>
      <c r="D25" s="47">
        <f>+D5+D9+D15+D19+D24</f>
        <v>15234746</v>
      </c>
      <c r="E25" s="47">
        <f>+E5+E9+E15+E19+E24</f>
        <v>15234746</v>
      </c>
      <c r="F25" s="47">
        <f>+F5+F9+F15+F19+F24</f>
        <v>15234746</v>
      </c>
      <c r="G25" s="47">
        <f aca="true" t="shared" si="4" ref="G25:Q25">+G5+G9+G15+G19+G24</f>
        <v>15234746</v>
      </c>
      <c r="H25" s="47">
        <f t="shared" si="4"/>
        <v>15234746</v>
      </c>
      <c r="I25" s="47">
        <f>+I5+I9+I15+I19+I24</f>
        <v>15234746</v>
      </c>
      <c r="J25" s="47">
        <f>+J5+J9+J15+J19+J24</f>
        <v>15234746</v>
      </c>
      <c r="K25" s="47">
        <f>+K5+K9+K15+K19+K24</f>
        <v>15234746</v>
      </c>
      <c r="L25" s="47">
        <f>+L5+L9+L15+L19+L24</f>
        <v>15234746</v>
      </c>
      <c r="M25" s="47">
        <f t="shared" si="4"/>
        <v>15234746</v>
      </c>
      <c r="N25" s="48">
        <f t="shared" si="4"/>
        <v>15234730</v>
      </c>
      <c r="O25" s="49">
        <f t="shared" si="4"/>
        <v>182816936</v>
      </c>
      <c r="P25" s="47">
        <f t="shared" si="4"/>
        <v>172816916</v>
      </c>
      <c r="Q25" s="50">
        <f t="shared" si="4"/>
        <v>180766497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12895642</v>
      </c>
      <c r="D28" s="19">
        <v>12895642</v>
      </c>
      <c r="E28" s="19">
        <v>12895642</v>
      </c>
      <c r="F28" s="19">
        <v>12895642</v>
      </c>
      <c r="G28" s="19">
        <v>12895642</v>
      </c>
      <c r="H28" s="19">
        <v>12895642</v>
      </c>
      <c r="I28" s="19">
        <v>12895642</v>
      </c>
      <c r="J28" s="19">
        <v>12895642</v>
      </c>
      <c r="K28" s="19">
        <v>12895642</v>
      </c>
      <c r="L28" s="19">
        <v>12895642</v>
      </c>
      <c r="M28" s="19">
        <v>12895642</v>
      </c>
      <c r="N28" s="20">
        <v>12895638</v>
      </c>
      <c r="O28" s="29">
        <v>154747700</v>
      </c>
      <c r="P28" s="19">
        <v>151406095</v>
      </c>
      <c r="Q28" s="20">
        <v>158370776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12895642</v>
      </c>
      <c r="D32" s="30">
        <f>SUM(D28:D31)</f>
        <v>12895642</v>
      </c>
      <c r="E32" s="30">
        <f>SUM(E28:E31)</f>
        <v>12895642</v>
      </c>
      <c r="F32" s="30">
        <f>SUM(F28:F31)</f>
        <v>12895642</v>
      </c>
      <c r="G32" s="30">
        <f aca="true" t="shared" si="5" ref="G32:Q32">SUM(G28:G31)</f>
        <v>12895642</v>
      </c>
      <c r="H32" s="30">
        <f t="shared" si="5"/>
        <v>12895642</v>
      </c>
      <c r="I32" s="30">
        <f>SUM(I28:I31)</f>
        <v>12895642</v>
      </c>
      <c r="J32" s="30">
        <f>SUM(J28:J31)</f>
        <v>12895642</v>
      </c>
      <c r="K32" s="30">
        <f>SUM(K28:K31)</f>
        <v>12895642</v>
      </c>
      <c r="L32" s="30">
        <f>SUM(L28:L31)</f>
        <v>12895642</v>
      </c>
      <c r="M32" s="30">
        <f t="shared" si="5"/>
        <v>12895642</v>
      </c>
      <c r="N32" s="31">
        <f t="shared" si="5"/>
        <v>12895638</v>
      </c>
      <c r="O32" s="32">
        <f t="shared" si="5"/>
        <v>154747700</v>
      </c>
      <c r="P32" s="30">
        <f t="shared" si="5"/>
        <v>151406095</v>
      </c>
      <c r="Q32" s="33">
        <f t="shared" si="5"/>
        <v>158370776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2339104</v>
      </c>
      <c r="D35" s="19">
        <v>2339104</v>
      </c>
      <c r="E35" s="19">
        <v>2339104</v>
      </c>
      <c r="F35" s="19">
        <v>2339104</v>
      </c>
      <c r="G35" s="19">
        <v>2339104</v>
      </c>
      <c r="H35" s="19">
        <v>2339104</v>
      </c>
      <c r="I35" s="19">
        <v>2339104</v>
      </c>
      <c r="J35" s="19">
        <v>2339104</v>
      </c>
      <c r="K35" s="19">
        <v>2339104</v>
      </c>
      <c r="L35" s="19">
        <v>2339104</v>
      </c>
      <c r="M35" s="19">
        <v>2339104</v>
      </c>
      <c r="N35" s="20">
        <v>2339092</v>
      </c>
      <c r="O35" s="21">
        <v>28069236</v>
      </c>
      <c r="P35" s="19">
        <v>21410821</v>
      </c>
      <c r="Q35" s="22">
        <v>22395721</v>
      </c>
    </row>
    <row r="36" spans="1:17" ht="13.5">
      <c r="A36" s="56" t="s">
        <v>53</v>
      </c>
      <c r="B36" s="6"/>
      <c r="C36" s="57">
        <f>SUM(C32:C35)</f>
        <v>15234746</v>
      </c>
      <c r="D36" s="57">
        <f>SUM(D32:D35)</f>
        <v>15234746</v>
      </c>
      <c r="E36" s="57">
        <f>SUM(E32:E35)</f>
        <v>15234746</v>
      </c>
      <c r="F36" s="57">
        <f>SUM(F32:F35)</f>
        <v>15234746</v>
      </c>
      <c r="G36" s="57">
        <f aca="true" t="shared" si="6" ref="G36:Q36">SUM(G32:G35)</f>
        <v>15234746</v>
      </c>
      <c r="H36" s="57">
        <f t="shared" si="6"/>
        <v>15234746</v>
      </c>
      <c r="I36" s="57">
        <f>SUM(I32:I35)</f>
        <v>15234746</v>
      </c>
      <c r="J36" s="57">
        <f>SUM(J32:J35)</f>
        <v>15234746</v>
      </c>
      <c r="K36" s="57">
        <f>SUM(K32:K35)</f>
        <v>15234746</v>
      </c>
      <c r="L36" s="57">
        <f>SUM(L32:L35)</f>
        <v>15234746</v>
      </c>
      <c r="M36" s="57">
        <f t="shared" si="6"/>
        <v>15234746</v>
      </c>
      <c r="N36" s="58">
        <f t="shared" si="6"/>
        <v>15234730</v>
      </c>
      <c r="O36" s="59">
        <f t="shared" si="6"/>
        <v>182816936</v>
      </c>
      <c r="P36" s="57">
        <f t="shared" si="6"/>
        <v>172816916</v>
      </c>
      <c r="Q36" s="60">
        <f t="shared" si="6"/>
        <v>180766497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166667</v>
      </c>
      <c r="D5" s="16">
        <f>SUM(D6:D8)</f>
        <v>166667</v>
      </c>
      <c r="E5" s="16">
        <f>SUM(E6:E8)</f>
        <v>166667</v>
      </c>
      <c r="F5" s="16">
        <f>SUM(F6:F8)</f>
        <v>166667</v>
      </c>
      <c r="G5" s="16">
        <f aca="true" t="shared" si="0" ref="G5:Q5">SUM(G6:G8)</f>
        <v>166667</v>
      </c>
      <c r="H5" s="16">
        <f t="shared" si="0"/>
        <v>166667</v>
      </c>
      <c r="I5" s="16">
        <f>SUM(I6:I8)</f>
        <v>166667</v>
      </c>
      <c r="J5" s="16">
        <f>SUM(J6:J8)</f>
        <v>166667</v>
      </c>
      <c r="K5" s="16">
        <f>SUM(K6:K8)</f>
        <v>166667</v>
      </c>
      <c r="L5" s="16">
        <f>SUM(L6:L8)</f>
        <v>166667</v>
      </c>
      <c r="M5" s="16">
        <f t="shared" si="0"/>
        <v>166667</v>
      </c>
      <c r="N5" s="17">
        <f>SUM(N6:N8)</f>
        <v>166667</v>
      </c>
      <c r="O5" s="18">
        <f t="shared" si="0"/>
        <v>2000004</v>
      </c>
      <c r="P5" s="16">
        <f t="shared" si="0"/>
        <v>6330000</v>
      </c>
      <c r="Q5" s="17">
        <f t="shared" si="0"/>
        <v>3000000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166667</v>
      </c>
      <c r="D7" s="23">
        <v>166667</v>
      </c>
      <c r="E7" s="23">
        <v>166667</v>
      </c>
      <c r="F7" s="23">
        <v>166667</v>
      </c>
      <c r="G7" s="23">
        <v>166667</v>
      </c>
      <c r="H7" s="23">
        <v>166667</v>
      </c>
      <c r="I7" s="23">
        <v>166667</v>
      </c>
      <c r="J7" s="23">
        <v>166667</v>
      </c>
      <c r="K7" s="23">
        <v>166667</v>
      </c>
      <c r="L7" s="23">
        <v>166667</v>
      </c>
      <c r="M7" s="23">
        <v>166667</v>
      </c>
      <c r="N7" s="24">
        <v>166667</v>
      </c>
      <c r="O7" s="25">
        <v>2000004</v>
      </c>
      <c r="P7" s="23">
        <v>6330000</v>
      </c>
      <c r="Q7" s="26">
        <v>3000000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191667</v>
      </c>
      <c r="D9" s="16">
        <f>SUM(D10:D14)</f>
        <v>191667</v>
      </c>
      <c r="E9" s="16">
        <f>SUM(E10:E14)</f>
        <v>191667</v>
      </c>
      <c r="F9" s="16">
        <f>SUM(F10:F14)</f>
        <v>191667</v>
      </c>
      <c r="G9" s="16">
        <f aca="true" t="shared" si="1" ref="G9:Q9">SUM(G10:G14)</f>
        <v>191667</v>
      </c>
      <c r="H9" s="16">
        <f t="shared" si="1"/>
        <v>191667</v>
      </c>
      <c r="I9" s="16">
        <f>SUM(I10:I14)</f>
        <v>191667</v>
      </c>
      <c r="J9" s="16">
        <f>SUM(J10:J14)</f>
        <v>191667</v>
      </c>
      <c r="K9" s="16">
        <f>SUM(K10:K14)</f>
        <v>191667</v>
      </c>
      <c r="L9" s="16">
        <f>SUM(L10:L14)</f>
        <v>191667</v>
      </c>
      <c r="M9" s="16">
        <f t="shared" si="1"/>
        <v>191667</v>
      </c>
      <c r="N9" s="17">
        <f>SUM(N10:N14)</f>
        <v>191667</v>
      </c>
      <c r="O9" s="27">
        <f t="shared" si="1"/>
        <v>2300004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191667</v>
      </c>
      <c r="D11" s="19">
        <v>191667</v>
      </c>
      <c r="E11" s="19">
        <v>191667</v>
      </c>
      <c r="F11" s="19">
        <v>191667</v>
      </c>
      <c r="G11" s="19">
        <v>191667</v>
      </c>
      <c r="H11" s="19">
        <v>191667</v>
      </c>
      <c r="I11" s="19">
        <v>191667</v>
      </c>
      <c r="J11" s="19">
        <v>191667</v>
      </c>
      <c r="K11" s="19">
        <v>191667</v>
      </c>
      <c r="L11" s="19">
        <v>191667</v>
      </c>
      <c r="M11" s="19">
        <v>191667</v>
      </c>
      <c r="N11" s="20">
        <v>191667</v>
      </c>
      <c r="O11" s="21">
        <v>2300004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1245186</v>
      </c>
      <c r="D15" s="16">
        <f>SUM(D16:D18)</f>
        <v>1245186</v>
      </c>
      <c r="E15" s="16">
        <f>SUM(E16:E18)</f>
        <v>1245186</v>
      </c>
      <c r="F15" s="16">
        <f>SUM(F16:F18)</f>
        <v>1245186</v>
      </c>
      <c r="G15" s="16">
        <f aca="true" t="shared" si="2" ref="G15:Q15">SUM(G16:G18)</f>
        <v>1245186</v>
      </c>
      <c r="H15" s="16">
        <f t="shared" si="2"/>
        <v>1245186</v>
      </c>
      <c r="I15" s="16">
        <f>SUM(I16:I18)</f>
        <v>1245186</v>
      </c>
      <c r="J15" s="16">
        <f>SUM(J16:J18)</f>
        <v>1245186</v>
      </c>
      <c r="K15" s="16">
        <f>SUM(K16:K18)</f>
        <v>1245186</v>
      </c>
      <c r="L15" s="16">
        <f>SUM(L16:L18)</f>
        <v>1245186</v>
      </c>
      <c r="M15" s="16">
        <f t="shared" si="2"/>
        <v>1245186</v>
      </c>
      <c r="N15" s="17">
        <f>SUM(N16:N18)</f>
        <v>1245186</v>
      </c>
      <c r="O15" s="27">
        <f t="shared" si="2"/>
        <v>14942232</v>
      </c>
      <c r="P15" s="16">
        <f t="shared" si="2"/>
        <v>38068452</v>
      </c>
      <c r="Q15" s="28">
        <f t="shared" si="2"/>
        <v>41018748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1245186</v>
      </c>
      <c r="D17" s="19">
        <v>1245186</v>
      </c>
      <c r="E17" s="19">
        <v>1245186</v>
      </c>
      <c r="F17" s="19">
        <v>1245186</v>
      </c>
      <c r="G17" s="19">
        <v>1245186</v>
      </c>
      <c r="H17" s="19">
        <v>1245186</v>
      </c>
      <c r="I17" s="19">
        <v>1245186</v>
      </c>
      <c r="J17" s="19">
        <v>1245186</v>
      </c>
      <c r="K17" s="19">
        <v>1245186</v>
      </c>
      <c r="L17" s="19">
        <v>1245186</v>
      </c>
      <c r="M17" s="19">
        <v>1245186</v>
      </c>
      <c r="N17" s="20">
        <v>1245186</v>
      </c>
      <c r="O17" s="21">
        <v>14942232</v>
      </c>
      <c r="P17" s="19">
        <v>38068452</v>
      </c>
      <c r="Q17" s="22">
        <v>41018748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11634536</v>
      </c>
      <c r="D19" s="16">
        <f>SUM(D20:D23)</f>
        <v>11634536</v>
      </c>
      <c r="E19" s="16">
        <f>SUM(E20:E23)</f>
        <v>11634536</v>
      </c>
      <c r="F19" s="16">
        <f>SUM(F20:F23)</f>
        <v>11634536</v>
      </c>
      <c r="G19" s="16">
        <f aca="true" t="shared" si="3" ref="G19:Q19">SUM(G20:G23)</f>
        <v>11634536</v>
      </c>
      <c r="H19" s="16">
        <f t="shared" si="3"/>
        <v>11634536</v>
      </c>
      <c r="I19" s="16">
        <f>SUM(I20:I23)</f>
        <v>11634536</v>
      </c>
      <c r="J19" s="16">
        <f>SUM(J20:J23)</f>
        <v>11634536</v>
      </c>
      <c r="K19" s="16">
        <f>SUM(K20:K23)</f>
        <v>11634536</v>
      </c>
      <c r="L19" s="16">
        <f>SUM(L20:L23)</f>
        <v>11634536</v>
      </c>
      <c r="M19" s="16">
        <f t="shared" si="3"/>
        <v>11634536</v>
      </c>
      <c r="N19" s="17">
        <f>SUM(N20:N23)</f>
        <v>11634536</v>
      </c>
      <c r="O19" s="27">
        <f t="shared" si="3"/>
        <v>139614432</v>
      </c>
      <c r="P19" s="16">
        <f t="shared" si="3"/>
        <v>182331012</v>
      </c>
      <c r="Q19" s="28">
        <f t="shared" si="3"/>
        <v>245613000</v>
      </c>
    </row>
    <row r="20" spans="1:17" ht="13.5">
      <c r="A20" s="3" t="s">
        <v>38</v>
      </c>
      <c r="B20" s="2"/>
      <c r="C20" s="19">
        <v>1411666</v>
      </c>
      <c r="D20" s="19">
        <v>1411666</v>
      </c>
      <c r="E20" s="19">
        <v>1411666</v>
      </c>
      <c r="F20" s="19">
        <v>1411666</v>
      </c>
      <c r="G20" s="19">
        <v>1411666</v>
      </c>
      <c r="H20" s="19">
        <v>1411666</v>
      </c>
      <c r="I20" s="19">
        <v>1411666</v>
      </c>
      <c r="J20" s="19">
        <v>1411666</v>
      </c>
      <c r="K20" s="19">
        <v>1411666</v>
      </c>
      <c r="L20" s="19">
        <v>1411666</v>
      </c>
      <c r="M20" s="19">
        <v>1411666</v>
      </c>
      <c r="N20" s="20">
        <v>1411666</v>
      </c>
      <c r="O20" s="21">
        <v>16939992</v>
      </c>
      <c r="P20" s="19">
        <v>20000004</v>
      </c>
      <c r="Q20" s="22">
        <v>20048004</v>
      </c>
    </row>
    <row r="21" spans="1:17" ht="13.5">
      <c r="A21" s="3" t="s">
        <v>39</v>
      </c>
      <c r="B21" s="2"/>
      <c r="C21" s="19">
        <v>7155001</v>
      </c>
      <c r="D21" s="19">
        <v>7155001</v>
      </c>
      <c r="E21" s="19">
        <v>7155001</v>
      </c>
      <c r="F21" s="19">
        <v>7155001</v>
      </c>
      <c r="G21" s="19">
        <v>7155001</v>
      </c>
      <c r="H21" s="19">
        <v>7155001</v>
      </c>
      <c r="I21" s="19">
        <v>7155001</v>
      </c>
      <c r="J21" s="19">
        <v>7155001</v>
      </c>
      <c r="K21" s="19">
        <v>7155001</v>
      </c>
      <c r="L21" s="19">
        <v>7155001</v>
      </c>
      <c r="M21" s="19">
        <v>7155001</v>
      </c>
      <c r="N21" s="20">
        <v>7155001</v>
      </c>
      <c r="O21" s="21">
        <v>85860012</v>
      </c>
      <c r="P21" s="19">
        <v>145041000</v>
      </c>
      <c r="Q21" s="22">
        <v>207564996</v>
      </c>
    </row>
    <row r="22" spans="1:17" ht="13.5">
      <c r="A22" s="3" t="s">
        <v>40</v>
      </c>
      <c r="B22" s="2"/>
      <c r="C22" s="23">
        <v>3067869</v>
      </c>
      <c r="D22" s="23">
        <v>3067869</v>
      </c>
      <c r="E22" s="23">
        <v>3067869</v>
      </c>
      <c r="F22" s="23">
        <v>3067869</v>
      </c>
      <c r="G22" s="23">
        <v>3067869</v>
      </c>
      <c r="H22" s="23">
        <v>3067869</v>
      </c>
      <c r="I22" s="23">
        <v>3067869</v>
      </c>
      <c r="J22" s="23">
        <v>3067869</v>
      </c>
      <c r="K22" s="23">
        <v>3067869</v>
      </c>
      <c r="L22" s="23">
        <v>3067869</v>
      </c>
      <c r="M22" s="23">
        <v>3067869</v>
      </c>
      <c r="N22" s="24">
        <v>3067869</v>
      </c>
      <c r="O22" s="25">
        <v>36814428</v>
      </c>
      <c r="P22" s="23">
        <v>17290008</v>
      </c>
      <c r="Q22" s="26">
        <v>18000000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13238056</v>
      </c>
      <c r="D25" s="47">
        <f>+D5+D9+D15+D19+D24</f>
        <v>13238056</v>
      </c>
      <c r="E25" s="47">
        <f>+E5+E9+E15+E19+E24</f>
        <v>13238056</v>
      </c>
      <c r="F25" s="47">
        <f>+F5+F9+F15+F19+F24</f>
        <v>13238056</v>
      </c>
      <c r="G25" s="47">
        <f aca="true" t="shared" si="4" ref="G25:Q25">+G5+G9+G15+G19+G24</f>
        <v>13238056</v>
      </c>
      <c r="H25" s="47">
        <f t="shared" si="4"/>
        <v>13238056</v>
      </c>
      <c r="I25" s="47">
        <f>+I5+I9+I15+I19+I24</f>
        <v>13238056</v>
      </c>
      <c r="J25" s="47">
        <f>+J5+J9+J15+J19+J24</f>
        <v>13238056</v>
      </c>
      <c r="K25" s="47">
        <f>+K5+K9+K15+K19+K24</f>
        <v>13238056</v>
      </c>
      <c r="L25" s="47">
        <f>+L5+L9+L15+L19+L24</f>
        <v>13238056</v>
      </c>
      <c r="M25" s="47">
        <f t="shared" si="4"/>
        <v>13238056</v>
      </c>
      <c r="N25" s="48">
        <f t="shared" si="4"/>
        <v>13238056</v>
      </c>
      <c r="O25" s="49">
        <f t="shared" si="4"/>
        <v>158856672</v>
      </c>
      <c r="P25" s="47">
        <f t="shared" si="4"/>
        <v>226729464</v>
      </c>
      <c r="Q25" s="50">
        <f t="shared" si="4"/>
        <v>289631748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12946389</v>
      </c>
      <c r="D28" s="19">
        <v>12946389</v>
      </c>
      <c r="E28" s="19">
        <v>12946389</v>
      </c>
      <c r="F28" s="19">
        <v>12946389</v>
      </c>
      <c r="G28" s="19">
        <v>12946389</v>
      </c>
      <c r="H28" s="19">
        <v>12946389</v>
      </c>
      <c r="I28" s="19">
        <v>12946389</v>
      </c>
      <c r="J28" s="19">
        <v>12946389</v>
      </c>
      <c r="K28" s="19">
        <v>12946389</v>
      </c>
      <c r="L28" s="19">
        <v>12946389</v>
      </c>
      <c r="M28" s="19">
        <v>12946389</v>
      </c>
      <c r="N28" s="20">
        <v>12946389</v>
      </c>
      <c r="O28" s="29">
        <v>155356668</v>
      </c>
      <c r="P28" s="19">
        <v>220399464</v>
      </c>
      <c r="Q28" s="20">
        <v>286631748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12946389</v>
      </c>
      <c r="D32" s="30">
        <f>SUM(D28:D31)</f>
        <v>12946389</v>
      </c>
      <c r="E32" s="30">
        <f>SUM(E28:E31)</f>
        <v>12946389</v>
      </c>
      <c r="F32" s="30">
        <f>SUM(F28:F31)</f>
        <v>12946389</v>
      </c>
      <c r="G32" s="30">
        <f aca="true" t="shared" si="5" ref="G32:Q32">SUM(G28:G31)</f>
        <v>12946389</v>
      </c>
      <c r="H32" s="30">
        <f t="shared" si="5"/>
        <v>12946389</v>
      </c>
      <c r="I32" s="30">
        <f>SUM(I28:I31)</f>
        <v>12946389</v>
      </c>
      <c r="J32" s="30">
        <f>SUM(J28:J31)</f>
        <v>12946389</v>
      </c>
      <c r="K32" s="30">
        <f>SUM(K28:K31)</f>
        <v>12946389</v>
      </c>
      <c r="L32" s="30">
        <f>SUM(L28:L31)</f>
        <v>12946389</v>
      </c>
      <c r="M32" s="30">
        <f t="shared" si="5"/>
        <v>12946389</v>
      </c>
      <c r="N32" s="31">
        <f t="shared" si="5"/>
        <v>12946389</v>
      </c>
      <c r="O32" s="32">
        <f t="shared" si="5"/>
        <v>155356668</v>
      </c>
      <c r="P32" s="30">
        <f t="shared" si="5"/>
        <v>220399464</v>
      </c>
      <c r="Q32" s="33">
        <f t="shared" si="5"/>
        <v>286631748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291667</v>
      </c>
      <c r="D35" s="19">
        <v>291667</v>
      </c>
      <c r="E35" s="19">
        <v>291667</v>
      </c>
      <c r="F35" s="19">
        <v>291667</v>
      </c>
      <c r="G35" s="19">
        <v>291667</v>
      </c>
      <c r="H35" s="19">
        <v>291667</v>
      </c>
      <c r="I35" s="19">
        <v>291667</v>
      </c>
      <c r="J35" s="19">
        <v>291667</v>
      </c>
      <c r="K35" s="19">
        <v>291667</v>
      </c>
      <c r="L35" s="19">
        <v>291667</v>
      </c>
      <c r="M35" s="19">
        <v>291667</v>
      </c>
      <c r="N35" s="20">
        <v>291667</v>
      </c>
      <c r="O35" s="21">
        <v>3500004</v>
      </c>
      <c r="P35" s="19">
        <v>6330000</v>
      </c>
      <c r="Q35" s="22">
        <v>3000000</v>
      </c>
    </row>
    <row r="36" spans="1:17" ht="13.5">
      <c r="A36" s="56" t="s">
        <v>53</v>
      </c>
      <c r="B36" s="6"/>
      <c r="C36" s="57">
        <f>SUM(C32:C35)</f>
        <v>13238056</v>
      </c>
      <c r="D36" s="57">
        <f>SUM(D32:D35)</f>
        <v>13238056</v>
      </c>
      <c r="E36" s="57">
        <f>SUM(E32:E35)</f>
        <v>13238056</v>
      </c>
      <c r="F36" s="57">
        <f>SUM(F32:F35)</f>
        <v>13238056</v>
      </c>
      <c r="G36" s="57">
        <f aca="true" t="shared" si="6" ref="G36:Q36">SUM(G32:G35)</f>
        <v>13238056</v>
      </c>
      <c r="H36" s="57">
        <f t="shared" si="6"/>
        <v>13238056</v>
      </c>
      <c r="I36" s="57">
        <f>SUM(I32:I35)</f>
        <v>13238056</v>
      </c>
      <c r="J36" s="57">
        <f>SUM(J32:J35)</f>
        <v>13238056</v>
      </c>
      <c r="K36" s="57">
        <f>SUM(K32:K35)</f>
        <v>13238056</v>
      </c>
      <c r="L36" s="57">
        <f>SUM(L32:L35)</f>
        <v>13238056</v>
      </c>
      <c r="M36" s="57">
        <f t="shared" si="6"/>
        <v>13238056</v>
      </c>
      <c r="N36" s="58">
        <f t="shared" si="6"/>
        <v>13238056</v>
      </c>
      <c r="O36" s="59">
        <f t="shared" si="6"/>
        <v>158856672</v>
      </c>
      <c r="P36" s="57">
        <f t="shared" si="6"/>
        <v>226729464</v>
      </c>
      <c r="Q36" s="60">
        <f t="shared" si="6"/>
        <v>289631748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83334</v>
      </c>
      <c r="D9" s="16">
        <f>SUM(D10:D14)</f>
        <v>83326</v>
      </c>
      <c r="E9" s="16">
        <f>SUM(E10:E14)</f>
        <v>4583334</v>
      </c>
      <c r="F9" s="16">
        <f>SUM(F10:F14)</f>
        <v>83334</v>
      </c>
      <c r="G9" s="16">
        <f aca="true" t="shared" si="1" ref="G9:Q9">SUM(G10:G14)</f>
        <v>83334</v>
      </c>
      <c r="H9" s="16">
        <f t="shared" si="1"/>
        <v>83334</v>
      </c>
      <c r="I9" s="16">
        <f>SUM(I10:I14)</f>
        <v>83334</v>
      </c>
      <c r="J9" s="16">
        <f>SUM(J10:J14)</f>
        <v>83334</v>
      </c>
      <c r="K9" s="16">
        <f>SUM(K10:K14)</f>
        <v>83334</v>
      </c>
      <c r="L9" s="16">
        <f>SUM(L10:L14)</f>
        <v>83334</v>
      </c>
      <c r="M9" s="16">
        <f t="shared" si="1"/>
        <v>83334</v>
      </c>
      <c r="N9" s="17">
        <f>SUM(N10:N14)</f>
        <v>83334</v>
      </c>
      <c r="O9" s="27">
        <f t="shared" si="1"/>
        <v>5500000</v>
      </c>
      <c r="P9" s="16">
        <f t="shared" si="1"/>
        <v>5753000</v>
      </c>
      <c r="Q9" s="28">
        <f t="shared" si="1"/>
        <v>6017638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83334</v>
      </c>
      <c r="D11" s="19">
        <v>83326</v>
      </c>
      <c r="E11" s="19">
        <v>83334</v>
      </c>
      <c r="F11" s="19">
        <v>83334</v>
      </c>
      <c r="G11" s="19">
        <v>83334</v>
      </c>
      <c r="H11" s="19">
        <v>83334</v>
      </c>
      <c r="I11" s="19">
        <v>83334</v>
      </c>
      <c r="J11" s="19">
        <v>83334</v>
      </c>
      <c r="K11" s="19">
        <v>83334</v>
      </c>
      <c r="L11" s="19">
        <v>83334</v>
      </c>
      <c r="M11" s="19">
        <v>83334</v>
      </c>
      <c r="N11" s="20">
        <v>83334</v>
      </c>
      <c r="O11" s="21">
        <v>1000000</v>
      </c>
      <c r="P11" s="19">
        <v>1046000</v>
      </c>
      <c r="Q11" s="22">
        <v>1094116</v>
      </c>
    </row>
    <row r="12" spans="1:17" ht="13.5">
      <c r="A12" s="3" t="s">
        <v>30</v>
      </c>
      <c r="B12" s="2"/>
      <c r="C12" s="19"/>
      <c r="D12" s="19"/>
      <c r="E12" s="19">
        <v>4500000</v>
      </c>
      <c r="F12" s="19"/>
      <c r="G12" s="19"/>
      <c r="H12" s="19"/>
      <c r="I12" s="19"/>
      <c r="J12" s="19"/>
      <c r="K12" s="19"/>
      <c r="L12" s="19"/>
      <c r="M12" s="19"/>
      <c r="N12" s="20"/>
      <c r="O12" s="21">
        <v>4500000</v>
      </c>
      <c r="P12" s="19">
        <v>4707000</v>
      </c>
      <c r="Q12" s="22">
        <v>4923522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791666</v>
      </c>
      <c r="D15" s="16">
        <f>SUM(D16:D18)</f>
        <v>791674</v>
      </c>
      <c r="E15" s="16">
        <f>SUM(E16:E18)</f>
        <v>791666</v>
      </c>
      <c r="F15" s="16">
        <f>SUM(F16:F18)</f>
        <v>791666</v>
      </c>
      <c r="G15" s="16">
        <f aca="true" t="shared" si="2" ref="G15:Q15">SUM(G16:G18)</f>
        <v>791666</v>
      </c>
      <c r="H15" s="16">
        <f t="shared" si="2"/>
        <v>791666</v>
      </c>
      <c r="I15" s="16">
        <f>SUM(I16:I18)</f>
        <v>791666</v>
      </c>
      <c r="J15" s="16">
        <f>SUM(J16:J18)</f>
        <v>791666</v>
      </c>
      <c r="K15" s="16">
        <f>SUM(K16:K18)</f>
        <v>791666</v>
      </c>
      <c r="L15" s="16">
        <f>SUM(L16:L18)</f>
        <v>791666</v>
      </c>
      <c r="M15" s="16">
        <f t="shared" si="2"/>
        <v>791666</v>
      </c>
      <c r="N15" s="17">
        <f>SUM(N16:N18)</f>
        <v>791666</v>
      </c>
      <c r="O15" s="27">
        <f t="shared" si="2"/>
        <v>9500000</v>
      </c>
      <c r="P15" s="16">
        <f t="shared" si="2"/>
        <v>9937000</v>
      </c>
      <c r="Q15" s="28">
        <f t="shared" si="2"/>
        <v>10394102</v>
      </c>
    </row>
    <row r="16" spans="1:17" ht="13.5">
      <c r="A16" s="3" t="s">
        <v>34</v>
      </c>
      <c r="B16" s="2"/>
      <c r="C16" s="19">
        <v>791666</v>
      </c>
      <c r="D16" s="19">
        <v>791674</v>
      </c>
      <c r="E16" s="19">
        <v>791666</v>
      </c>
      <c r="F16" s="19">
        <v>791666</v>
      </c>
      <c r="G16" s="19">
        <v>791666</v>
      </c>
      <c r="H16" s="19">
        <v>791666</v>
      </c>
      <c r="I16" s="19">
        <v>791666</v>
      </c>
      <c r="J16" s="19">
        <v>791666</v>
      </c>
      <c r="K16" s="19">
        <v>791666</v>
      </c>
      <c r="L16" s="19">
        <v>791666</v>
      </c>
      <c r="M16" s="19">
        <v>791666</v>
      </c>
      <c r="N16" s="20">
        <v>791666</v>
      </c>
      <c r="O16" s="21">
        <v>9500000</v>
      </c>
      <c r="P16" s="19">
        <v>9937000</v>
      </c>
      <c r="Q16" s="22">
        <v>10394102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3829629</v>
      </c>
      <c r="D19" s="16">
        <f>SUM(D20:D23)</f>
        <v>3829631</v>
      </c>
      <c r="E19" s="16">
        <f>SUM(E20:E23)</f>
        <v>5829629</v>
      </c>
      <c r="F19" s="16">
        <f>SUM(F20:F23)</f>
        <v>3829629</v>
      </c>
      <c r="G19" s="16">
        <f aca="true" t="shared" si="3" ref="G19:Q19">SUM(G20:G23)</f>
        <v>3829629</v>
      </c>
      <c r="H19" s="16">
        <f t="shared" si="3"/>
        <v>3829629</v>
      </c>
      <c r="I19" s="16">
        <f>SUM(I20:I23)</f>
        <v>3829629</v>
      </c>
      <c r="J19" s="16">
        <f>SUM(J20:J23)</f>
        <v>3829629</v>
      </c>
      <c r="K19" s="16">
        <f>SUM(K20:K23)</f>
        <v>3829629</v>
      </c>
      <c r="L19" s="16">
        <f>SUM(L20:L23)</f>
        <v>3829629</v>
      </c>
      <c r="M19" s="16">
        <f t="shared" si="3"/>
        <v>3829629</v>
      </c>
      <c r="N19" s="17">
        <f>SUM(N20:N23)</f>
        <v>3829629</v>
      </c>
      <c r="O19" s="27">
        <f t="shared" si="3"/>
        <v>47955550</v>
      </c>
      <c r="P19" s="16">
        <f t="shared" si="3"/>
        <v>50161505</v>
      </c>
      <c r="Q19" s="28">
        <f t="shared" si="3"/>
        <v>52468935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2833333</v>
      </c>
      <c r="D21" s="19">
        <v>2833337</v>
      </c>
      <c r="E21" s="19">
        <v>2833333</v>
      </c>
      <c r="F21" s="19">
        <v>2833333</v>
      </c>
      <c r="G21" s="19">
        <v>2833333</v>
      </c>
      <c r="H21" s="19">
        <v>2833333</v>
      </c>
      <c r="I21" s="19">
        <v>2833333</v>
      </c>
      <c r="J21" s="19">
        <v>2833333</v>
      </c>
      <c r="K21" s="19">
        <v>2833333</v>
      </c>
      <c r="L21" s="19">
        <v>2833333</v>
      </c>
      <c r="M21" s="19">
        <v>2833333</v>
      </c>
      <c r="N21" s="20">
        <v>2833333</v>
      </c>
      <c r="O21" s="21">
        <v>34000000</v>
      </c>
      <c r="P21" s="19">
        <v>35564000</v>
      </c>
      <c r="Q21" s="22">
        <v>37199944</v>
      </c>
    </row>
    <row r="22" spans="1:17" ht="13.5">
      <c r="A22" s="3" t="s">
        <v>40</v>
      </c>
      <c r="B22" s="2"/>
      <c r="C22" s="23">
        <v>996296</v>
      </c>
      <c r="D22" s="23">
        <v>996294</v>
      </c>
      <c r="E22" s="23">
        <v>2996296</v>
      </c>
      <c r="F22" s="23">
        <v>996296</v>
      </c>
      <c r="G22" s="23">
        <v>996296</v>
      </c>
      <c r="H22" s="23">
        <v>996296</v>
      </c>
      <c r="I22" s="23">
        <v>996296</v>
      </c>
      <c r="J22" s="23">
        <v>996296</v>
      </c>
      <c r="K22" s="23">
        <v>996296</v>
      </c>
      <c r="L22" s="23">
        <v>996296</v>
      </c>
      <c r="M22" s="23">
        <v>996296</v>
      </c>
      <c r="N22" s="24">
        <v>996296</v>
      </c>
      <c r="O22" s="25">
        <v>13955550</v>
      </c>
      <c r="P22" s="23">
        <v>14597505</v>
      </c>
      <c r="Q22" s="26">
        <v>15268991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4704629</v>
      </c>
      <c r="D25" s="47">
        <f>+D5+D9+D15+D19+D24</f>
        <v>4704631</v>
      </c>
      <c r="E25" s="47">
        <f>+E5+E9+E15+E19+E24</f>
        <v>11204629</v>
      </c>
      <c r="F25" s="47">
        <f>+F5+F9+F15+F19+F24</f>
        <v>4704629</v>
      </c>
      <c r="G25" s="47">
        <f aca="true" t="shared" si="4" ref="G25:Q25">+G5+G9+G15+G19+G24</f>
        <v>4704629</v>
      </c>
      <c r="H25" s="47">
        <f t="shared" si="4"/>
        <v>4704629</v>
      </c>
      <c r="I25" s="47">
        <f>+I5+I9+I15+I19+I24</f>
        <v>4704629</v>
      </c>
      <c r="J25" s="47">
        <f>+J5+J9+J15+J19+J24</f>
        <v>4704629</v>
      </c>
      <c r="K25" s="47">
        <f>+K5+K9+K15+K19+K24</f>
        <v>4704629</v>
      </c>
      <c r="L25" s="47">
        <f>+L5+L9+L15+L19+L24</f>
        <v>4704629</v>
      </c>
      <c r="M25" s="47">
        <f t="shared" si="4"/>
        <v>4704629</v>
      </c>
      <c r="N25" s="48">
        <f t="shared" si="4"/>
        <v>4704629</v>
      </c>
      <c r="O25" s="49">
        <f t="shared" si="4"/>
        <v>62955550</v>
      </c>
      <c r="P25" s="47">
        <f t="shared" si="4"/>
        <v>65851505</v>
      </c>
      <c r="Q25" s="50">
        <f t="shared" si="4"/>
        <v>68880675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4579629</v>
      </c>
      <c r="D28" s="19">
        <v>4579631</v>
      </c>
      <c r="E28" s="19">
        <v>4579629</v>
      </c>
      <c r="F28" s="19">
        <v>4579629</v>
      </c>
      <c r="G28" s="19">
        <v>4579629</v>
      </c>
      <c r="H28" s="19">
        <v>4579629</v>
      </c>
      <c r="I28" s="19">
        <v>4579629</v>
      </c>
      <c r="J28" s="19">
        <v>4579629</v>
      </c>
      <c r="K28" s="19">
        <v>4579629</v>
      </c>
      <c r="L28" s="19">
        <v>4579629</v>
      </c>
      <c r="M28" s="19">
        <v>4579629</v>
      </c>
      <c r="N28" s="20">
        <v>4579629</v>
      </c>
      <c r="O28" s="29">
        <v>54955550</v>
      </c>
      <c r="P28" s="19">
        <v>57483505</v>
      </c>
      <c r="Q28" s="20">
        <v>60127747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4579629</v>
      </c>
      <c r="D32" s="30">
        <f>SUM(D28:D31)</f>
        <v>4579631</v>
      </c>
      <c r="E32" s="30">
        <f>SUM(E28:E31)</f>
        <v>4579629</v>
      </c>
      <c r="F32" s="30">
        <f>SUM(F28:F31)</f>
        <v>4579629</v>
      </c>
      <c r="G32" s="30">
        <f aca="true" t="shared" si="5" ref="G32:Q32">SUM(G28:G31)</f>
        <v>4579629</v>
      </c>
      <c r="H32" s="30">
        <f t="shared" si="5"/>
        <v>4579629</v>
      </c>
      <c r="I32" s="30">
        <f>SUM(I28:I31)</f>
        <v>4579629</v>
      </c>
      <c r="J32" s="30">
        <f>SUM(J28:J31)</f>
        <v>4579629</v>
      </c>
      <c r="K32" s="30">
        <f>SUM(K28:K31)</f>
        <v>4579629</v>
      </c>
      <c r="L32" s="30">
        <f>SUM(L28:L31)</f>
        <v>4579629</v>
      </c>
      <c r="M32" s="30">
        <f t="shared" si="5"/>
        <v>4579629</v>
      </c>
      <c r="N32" s="31">
        <f t="shared" si="5"/>
        <v>4579629</v>
      </c>
      <c r="O32" s="32">
        <f t="shared" si="5"/>
        <v>54955550</v>
      </c>
      <c r="P32" s="30">
        <f t="shared" si="5"/>
        <v>57483505</v>
      </c>
      <c r="Q32" s="33">
        <f t="shared" si="5"/>
        <v>60127747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4579629</v>
      </c>
      <c r="D36" s="57">
        <f>SUM(D32:D35)</f>
        <v>4579631</v>
      </c>
      <c r="E36" s="57">
        <f>SUM(E32:E35)</f>
        <v>4579629</v>
      </c>
      <c r="F36" s="57">
        <f>SUM(F32:F35)</f>
        <v>4579629</v>
      </c>
      <c r="G36" s="57">
        <f aca="true" t="shared" si="6" ref="G36:Q36">SUM(G32:G35)</f>
        <v>4579629</v>
      </c>
      <c r="H36" s="57">
        <f t="shared" si="6"/>
        <v>4579629</v>
      </c>
      <c r="I36" s="57">
        <f>SUM(I32:I35)</f>
        <v>4579629</v>
      </c>
      <c r="J36" s="57">
        <f>SUM(J32:J35)</f>
        <v>4579629</v>
      </c>
      <c r="K36" s="57">
        <f>SUM(K32:K35)</f>
        <v>4579629</v>
      </c>
      <c r="L36" s="57">
        <f>SUM(L32:L35)</f>
        <v>4579629</v>
      </c>
      <c r="M36" s="57">
        <f t="shared" si="6"/>
        <v>4579629</v>
      </c>
      <c r="N36" s="58">
        <f t="shared" si="6"/>
        <v>4579629</v>
      </c>
      <c r="O36" s="59">
        <f t="shared" si="6"/>
        <v>54955550</v>
      </c>
      <c r="P36" s="57">
        <f t="shared" si="6"/>
        <v>57483505</v>
      </c>
      <c r="Q36" s="60">
        <f t="shared" si="6"/>
        <v>60127747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4633650</v>
      </c>
      <c r="Q9" s="28">
        <f t="shared" si="1"/>
        <v>4877250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>
        <v>4633650</v>
      </c>
      <c r="Q11" s="22">
        <v>4877250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3968617</v>
      </c>
      <c r="D19" s="16">
        <f>SUM(D20:D23)</f>
        <v>3968617</v>
      </c>
      <c r="E19" s="16">
        <f>SUM(E20:E23)</f>
        <v>3968617</v>
      </c>
      <c r="F19" s="16">
        <f>SUM(F20:F23)</f>
        <v>3968617</v>
      </c>
      <c r="G19" s="16">
        <f aca="true" t="shared" si="3" ref="G19:Q19">SUM(G20:G23)</f>
        <v>3968617</v>
      </c>
      <c r="H19" s="16">
        <f t="shared" si="3"/>
        <v>3968617</v>
      </c>
      <c r="I19" s="16">
        <f>SUM(I20:I23)</f>
        <v>3968617</v>
      </c>
      <c r="J19" s="16">
        <f>SUM(J20:J23)</f>
        <v>3968617</v>
      </c>
      <c r="K19" s="16">
        <f>SUM(K20:K23)</f>
        <v>3968617</v>
      </c>
      <c r="L19" s="16">
        <f>SUM(L20:L23)</f>
        <v>3968617</v>
      </c>
      <c r="M19" s="16">
        <f t="shared" si="3"/>
        <v>3968617</v>
      </c>
      <c r="N19" s="17">
        <f>SUM(N20:N23)</f>
        <v>3968613</v>
      </c>
      <c r="O19" s="27">
        <f t="shared" si="3"/>
        <v>47623400</v>
      </c>
      <c r="P19" s="16">
        <f t="shared" si="3"/>
        <v>36712800</v>
      </c>
      <c r="Q19" s="28">
        <f t="shared" si="3"/>
        <v>43012000</v>
      </c>
    </row>
    <row r="20" spans="1:17" ht="13.5">
      <c r="A20" s="3" t="s">
        <v>38</v>
      </c>
      <c r="B20" s="2"/>
      <c r="C20" s="19">
        <v>1032083</v>
      </c>
      <c r="D20" s="19">
        <v>1032083</v>
      </c>
      <c r="E20" s="19">
        <v>1032083</v>
      </c>
      <c r="F20" s="19">
        <v>1032083</v>
      </c>
      <c r="G20" s="19">
        <v>1032083</v>
      </c>
      <c r="H20" s="19">
        <v>1032083</v>
      </c>
      <c r="I20" s="19">
        <v>1032083</v>
      </c>
      <c r="J20" s="19">
        <v>1032083</v>
      </c>
      <c r="K20" s="19">
        <v>1032083</v>
      </c>
      <c r="L20" s="19">
        <v>1032083</v>
      </c>
      <c r="M20" s="19">
        <v>1032083</v>
      </c>
      <c r="N20" s="20">
        <v>1032087</v>
      </c>
      <c r="O20" s="21">
        <v>12385000</v>
      </c>
      <c r="P20" s="19">
        <v>10000000</v>
      </c>
      <c r="Q20" s="22">
        <v>15000000</v>
      </c>
    </row>
    <row r="21" spans="1:17" ht="13.5">
      <c r="A21" s="3" t="s">
        <v>39</v>
      </c>
      <c r="B21" s="2"/>
      <c r="C21" s="19">
        <v>1619800</v>
      </c>
      <c r="D21" s="19">
        <v>1619800</v>
      </c>
      <c r="E21" s="19">
        <v>1619800</v>
      </c>
      <c r="F21" s="19">
        <v>1619800</v>
      </c>
      <c r="G21" s="19">
        <v>1619800</v>
      </c>
      <c r="H21" s="19">
        <v>1619800</v>
      </c>
      <c r="I21" s="19">
        <v>1619800</v>
      </c>
      <c r="J21" s="19">
        <v>1619800</v>
      </c>
      <c r="K21" s="19">
        <v>1619800</v>
      </c>
      <c r="L21" s="19">
        <v>1619800</v>
      </c>
      <c r="M21" s="19">
        <v>1619800</v>
      </c>
      <c r="N21" s="20">
        <v>1619800</v>
      </c>
      <c r="O21" s="21">
        <v>19437600</v>
      </c>
      <c r="P21" s="19">
        <v>13712800</v>
      </c>
      <c r="Q21" s="22">
        <v>13512000</v>
      </c>
    </row>
    <row r="22" spans="1:17" ht="13.5">
      <c r="A22" s="3" t="s">
        <v>40</v>
      </c>
      <c r="B22" s="2"/>
      <c r="C22" s="23">
        <v>1316734</v>
      </c>
      <c r="D22" s="23">
        <v>1316734</v>
      </c>
      <c r="E22" s="23">
        <v>1316734</v>
      </c>
      <c r="F22" s="23">
        <v>1316734</v>
      </c>
      <c r="G22" s="23">
        <v>1316734</v>
      </c>
      <c r="H22" s="23">
        <v>1316734</v>
      </c>
      <c r="I22" s="23">
        <v>1316734</v>
      </c>
      <c r="J22" s="23">
        <v>1316734</v>
      </c>
      <c r="K22" s="23">
        <v>1316734</v>
      </c>
      <c r="L22" s="23">
        <v>1316734</v>
      </c>
      <c r="M22" s="23">
        <v>1316734</v>
      </c>
      <c r="N22" s="24">
        <v>1316726</v>
      </c>
      <c r="O22" s="25">
        <v>15800800</v>
      </c>
      <c r="P22" s="23">
        <v>13000000</v>
      </c>
      <c r="Q22" s="26">
        <v>14500000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3968617</v>
      </c>
      <c r="D25" s="47">
        <f>+D5+D9+D15+D19+D24</f>
        <v>3968617</v>
      </c>
      <c r="E25" s="47">
        <f>+E5+E9+E15+E19+E24</f>
        <v>3968617</v>
      </c>
      <c r="F25" s="47">
        <f>+F5+F9+F15+F19+F24</f>
        <v>3968617</v>
      </c>
      <c r="G25" s="47">
        <f aca="true" t="shared" si="4" ref="G25:Q25">+G5+G9+G15+G19+G24</f>
        <v>3968617</v>
      </c>
      <c r="H25" s="47">
        <f t="shared" si="4"/>
        <v>3968617</v>
      </c>
      <c r="I25" s="47">
        <f>+I5+I9+I15+I19+I24</f>
        <v>3968617</v>
      </c>
      <c r="J25" s="47">
        <f>+J5+J9+J15+J19+J24</f>
        <v>3968617</v>
      </c>
      <c r="K25" s="47">
        <f>+K5+K9+K15+K19+K24</f>
        <v>3968617</v>
      </c>
      <c r="L25" s="47">
        <f>+L5+L9+L15+L19+L24</f>
        <v>3968617</v>
      </c>
      <c r="M25" s="47">
        <f t="shared" si="4"/>
        <v>3968617</v>
      </c>
      <c r="N25" s="48">
        <f t="shared" si="4"/>
        <v>3968613</v>
      </c>
      <c r="O25" s="49">
        <f t="shared" si="4"/>
        <v>47623400</v>
      </c>
      <c r="P25" s="47">
        <f t="shared" si="4"/>
        <v>41346450</v>
      </c>
      <c r="Q25" s="50">
        <f t="shared" si="4"/>
        <v>47889250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3301950</v>
      </c>
      <c r="D28" s="19">
        <v>3301950</v>
      </c>
      <c r="E28" s="19">
        <v>3301950</v>
      </c>
      <c r="F28" s="19">
        <v>3301950</v>
      </c>
      <c r="G28" s="19">
        <v>3301950</v>
      </c>
      <c r="H28" s="19">
        <v>3301950</v>
      </c>
      <c r="I28" s="19">
        <v>3301950</v>
      </c>
      <c r="J28" s="19">
        <v>3301950</v>
      </c>
      <c r="K28" s="19">
        <v>3301950</v>
      </c>
      <c r="L28" s="19">
        <v>3301950</v>
      </c>
      <c r="M28" s="19">
        <v>3301950</v>
      </c>
      <c r="N28" s="20">
        <v>3301950</v>
      </c>
      <c r="O28" s="29">
        <v>39623400</v>
      </c>
      <c r="P28" s="19">
        <v>39346450</v>
      </c>
      <c r="Q28" s="20">
        <v>45889250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3301950</v>
      </c>
      <c r="D32" s="30">
        <f>SUM(D28:D31)</f>
        <v>3301950</v>
      </c>
      <c r="E32" s="30">
        <f>SUM(E28:E31)</f>
        <v>3301950</v>
      </c>
      <c r="F32" s="30">
        <f>SUM(F28:F31)</f>
        <v>3301950</v>
      </c>
      <c r="G32" s="30">
        <f aca="true" t="shared" si="5" ref="G32:Q32">SUM(G28:G31)</f>
        <v>3301950</v>
      </c>
      <c r="H32" s="30">
        <f t="shared" si="5"/>
        <v>3301950</v>
      </c>
      <c r="I32" s="30">
        <f>SUM(I28:I31)</f>
        <v>3301950</v>
      </c>
      <c r="J32" s="30">
        <f>SUM(J28:J31)</f>
        <v>3301950</v>
      </c>
      <c r="K32" s="30">
        <f>SUM(K28:K31)</f>
        <v>3301950</v>
      </c>
      <c r="L32" s="30">
        <f>SUM(L28:L31)</f>
        <v>3301950</v>
      </c>
      <c r="M32" s="30">
        <f t="shared" si="5"/>
        <v>3301950</v>
      </c>
      <c r="N32" s="31">
        <f t="shared" si="5"/>
        <v>3301950</v>
      </c>
      <c r="O32" s="32">
        <f t="shared" si="5"/>
        <v>39623400</v>
      </c>
      <c r="P32" s="30">
        <f t="shared" si="5"/>
        <v>39346450</v>
      </c>
      <c r="Q32" s="33">
        <f t="shared" si="5"/>
        <v>45889250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166667</v>
      </c>
      <c r="D35" s="19">
        <v>166667</v>
      </c>
      <c r="E35" s="19">
        <v>166667</v>
      </c>
      <c r="F35" s="19">
        <v>166667</v>
      </c>
      <c r="G35" s="19">
        <v>166667</v>
      </c>
      <c r="H35" s="19">
        <v>166667</v>
      </c>
      <c r="I35" s="19">
        <v>166667</v>
      </c>
      <c r="J35" s="19">
        <v>166667</v>
      </c>
      <c r="K35" s="19">
        <v>166667</v>
      </c>
      <c r="L35" s="19">
        <v>166667</v>
      </c>
      <c r="M35" s="19">
        <v>166667</v>
      </c>
      <c r="N35" s="20">
        <v>166663</v>
      </c>
      <c r="O35" s="21">
        <v>2000000</v>
      </c>
      <c r="P35" s="19">
        <v>1000000</v>
      </c>
      <c r="Q35" s="22">
        <v>1000000</v>
      </c>
    </row>
    <row r="36" spans="1:17" ht="13.5">
      <c r="A36" s="56" t="s">
        <v>53</v>
      </c>
      <c r="B36" s="6"/>
      <c r="C36" s="57">
        <f>SUM(C32:C35)</f>
        <v>3468617</v>
      </c>
      <c r="D36" s="57">
        <f>SUM(D32:D35)</f>
        <v>3468617</v>
      </c>
      <c r="E36" s="57">
        <f>SUM(E32:E35)</f>
        <v>3468617</v>
      </c>
      <c r="F36" s="57">
        <f>SUM(F32:F35)</f>
        <v>3468617</v>
      </c>
      <c r="G36" s="57">
        <f aca="true" t="shared" si="6" ref="G36:Q36">SUM(G32:G35)</f>
        <v>3468617</v>
      </c>
      <c r="H36" s="57">
        <f t="shared" si="6"/>
        <v>3468617</v>
      </c>
      <c r="I36" s="57">
        <f>SUM(I32:I35)</f>
        <v>3468617</v>
      </c>
      <c r="J36" s="57">
        <f>SUM(J32:J35)</f>
        <v>3468617</v>
      </c>
      <c r="K36" s="57">
        <f>SUM(K32:K35)</f>
        <v>3468617</v>
      </c>
      <c r="L36" s="57">
        <f>SUM(L32:L35)</f>
        <v>3468617</v>
      </c>
      <c r="M36" s="57">
        <f t="shared" si="6"/>
        <v>3468617</v>
      </c>
      <c r="N36" s="58">
        <f t="shared" si="6"/>
        <v>3468613</v>
      </c>
      <c r="O36" s="59">
        <f t="shared" si="6"/>
        <v>41623400</v>
      </c>
      <c r="P36" s="57">
        <f t="shared" si="6"/>
        <v>40346450</v>
      </c>
      <c r="Q36" s="60">
        <f t="shared" si="6"/>
        <v>46889250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1481764</v>
      </c>
      <c r="D15" s="16">
        <f>SUM(D16:D18)</f>
        <v>1481764</v>
      </c>
      <c r="E15" s="16">
        <f>SUM(E16:E18)</f>
        <v>1481764</v>
      </c>
      <c r="F15" s="16">
        <f>SUM(F16:F18)</f>
        <v>1481764</v>
      </c>
      <c r="G15" s="16">
        <f aca="true" t="shared" si="2" ref="G15:Q15">SUM(G16:G18)</f>
        <v>1481764</v>
      </c>
      <c r="H15" s="16">
        <f t="shared" si="2"/>
        <v>1481764</v>
      </c>
      <c r="I15" s="16">
        <f>SUM(I16:I18)</f>
        <v>1481764</v>
      </c>
      <c r="J15" s="16">
        <f>SUM(J16:J18)</f>
        <v>1481764</v>
      </c>
      <c r="K15" s="16">
        <f>SUM(K16:K18)</f>
        <v>1481764</v>
      </c>
      <c r="L15" s="16">
        <f>SUM(L16:L18)</f>
        <v>1481764</v>
      </c>
      <c r="M15" s="16">
        <f t="shared" si="2"/>
        <v>1481764</v>
      </c>
      <c r="N15" s="17">
        <f>SUM(N16:N18)</f>
        <v>1481764</v>
      </c>
      <c r="O15" s="27">
        <f t="shared" si="2"/>
        <v>17781168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1481764</v>
      </c>
      <c r="D17" s="19">
        <v>1481764</v>
      </c>
      <c r="E17" s="19">
        <v>1481764</v>
      </c>
      <c r="F17" s="19">
        <v>1481764</v>
      </c>
      <c r="G17" s="19">
        <v>1481764</v>
      </c>
      <c r="H17" s="19">
        <v>1481764</v>
      </c>
      <c r="I17" s="19">
        <v>1481764</v>
      </c>
      <c r="J17" s="19">
        <v>1481764</v>
      </c>
      <c r="K17" s="19">
        <v>1481764</v>
      </c>
      <c r="L17" s="19">
        <v>1481764</v>
      </c>
      <c r="M17" s="19">
        <v>1481764</v>
      </c>
      <c r="N17" s="20">
        <v>1481764</v>
      </c>
      <c r="O17" s="21">
        <v>17781168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5122084</v>
      </c>
      <c r="D19" s="16">
        <f>SUM(D20:D23)</f>
        <v>5122084</v>
      </c>
      <c r="E19" s="16">
        <f>SUM(E20:E23)</f>
        <v>5122084</v>
      </c>
      <c r="F19" s="16">
        <f>SUM(F20:F23)</f>
        <v>5122084</v>
      </c>
      <c r="G19" s="16">
        <f aca="true" t="shared" si="3" ref="G19:Q19">SUM(G20:G23)</f>
        <v>5122084</v>
      </c>
      <c r="H19" s="16">
        <f t="shared" si="3"/>
        <v>5122084</v>
      </c>
      <c r="I19" s="16">
        <f>SUM(I20:I23)</f>
        <v>5122084</v>
      </c>
      <c r="J19" s="16">
        <f>SUM(J20:J23)</f>
        <v>5122084</v>
      </c>
      <c r="K19" s="16">
        <f>SUM(K20:K23)</f>
        <v>5122084</v>
      </c>
      <c r="L19" s="16">
        <f>SUM(L20:L23)</f>
        <v>5122084</v>
      </c>
      <c r="M19" s="16">
        <f t="shared" si="3"/>
        <v>5122084</v>
      </c>
      <c r="N19" s="17">
        <f>SUM(N20:N23)</f>
        <v>5122084</v>
      </c>
      <c r="O19" s="27">
        <f t="shared" si="3"/>
        <v>61465008</v>
      </c>
      <c r="P19" s="16">
        <f t="shared" si="3"/>
        <v>83870381</v>
      </c>
      <c r="Q19" s="28">
        <f t="shared" si="3"/>
        <v>87558754</v>
      </c>
    </row>
    <row r="20" spans="1:17" ht="13.5">
      <c r="A20" s="3" t="s">
        <v>38</v>
      </c>
      <c r="B20" s="2"/>
      <c r="C20" s="19">
        <v>1372084</v>
      </c>
      <c r="D20" s="19">
        <v>1372084</v>
      </c>
      <c r="E20" s="19">
        <v>1372084</v>
      </c>
      <c r="F20" s="19">
        <v>1372084</v>
      </c>
      <c r="G20" s="19">
        <v>1372084</v>
      </c>
      <c r="H20" s="19">
        <v>1372084</v>
      </c>
      <c r="I20" s="19">
        <v>1372084</v>
      </c>
      <c r="J20" s="19">
        <v>1372084</v>
      </c>
      <c r="K20" s="19">
        <v>1372084</v>
      </c>
      <c r="L20" s="19">
        <v>1372084</v>
      </c>
      <c r="M20" s="19">
        <v>1372084</v>
      </c>
      <c r="N20" s="20">
        <v>1372084</v>
      </c>
      <c r="O20" s="21">
        <v>16465008</v>
      </c>
      <c r="P20" s="19">
        <v>17222399</v>
      </c>
      <c r="Q20" s="22">
        <v>17979790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3750000</v>
      </c>
      <c r="D22" s="23">
        <v>3750000</v>
      </c>
      <c r="E22" s="23">
        <v>3750000</v>
      </c>
      <c r="F22" s="23">
        <v>3750000</v>
      </c>
      <c r="G22" s="23">
        <v>3750000</v>
      </c>
      <c r="H22" s="23">
        <v>3750000</v>
      </c>
      <c r="I22" s="23">
        <v>3750000</v>
      </c>
      <c r="J22" s="23">
        <v>3750000</v>
      </c>
      <c r="K22" s="23">
        <v>3750000</v>
      </c>
      <c r="L22" s="23">
        <v>3750000</v>
      </c>
      <c r="M22" s="23">
        <v>3750000</v>
      </c>
      <c r="N22" s="24">
        <v>3750000</v>
      </c>
      <c r="O22" s="25">
        <v>45000000</v>
      </c>
      <c r="P22" s="23">
        <v>66647982</v>
      </c>
      <c r="Q22" s="26">
        <v>69578964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6603848</v>
      </c>
      <c r="D25" s="47">
        <f>+D5+D9+D15+D19+D24</f>
        <v>6603848</v>
      </c>
      <c r="E25" s="47">
        <f>+E5+E9+E15+E19+E24</f>
        <v>6603848</v>
      </c>
      <c r="F25" s="47">
        <f>+F5+F9+F15+F19+F24</f>
        <v>6603848</v>
      </c>
      <c r="G25" s="47">
        <f aca="true" t="shared" si="4" ref="G25:Q25">+G5+G9+G15+G19+G24</f>
        <v>6603848</v>
      </c>
      <c r="H25" s="47">
        <f t="shared" si="4"/>
        <v>6603848</v>
      </c>
      <c r="I25" s="47">
        <f>+I5+I9+I15+I19+I24</f>
        <v>6603848</v>
      </c>
      <c r="J25" s="47">
        <f>+J5+J9+J15+J19+J24</f>
        <v>6603848</v>
      </c>
      <c r="K25" s="47">
        <f>+K5+K9+K15+K19+K24</f>
        <v>6603848</v>
      </c>
      <c r="L25" s="47">
        <f>+L5+L9+L15+L19+L24</f>
        <v>6603848</v>
      </c>
      <c r="M25" s="47">
        <f t="shared" si="4"/>
        <v>6603848</v>
      </c>
      <c r="N25" s="48">
        <f t="shared" si="4"/>
        <v>6603848</v>
      </c>
      <c r="O25" s="49">
        <f t="shared" si="4"/>
        <v>79246176</v>
      </c>
      <c r="P25" s="47">
        <f t="shared" si="4"/>
        <v>83870381</v>
      </c>
      <c r="Q25" s="50">
        <f t="shared" si="4"/>
        <v>87558754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6603848</v>
      </c>
      <c r="D28" s="19">
        <v>6603848</v>
      </c>
      <c r="E28" s="19">
        <v>6603848</v>
      </c>
      <c r="F28" s="19">
        <v>6603848</v>
      </c>
      <c r="G28" s="19">
        <v>6603848</v>
      </c>
      <c r="H28" s="19">
        <v>6603848</v>
      </c>
      <c r="I28" s="19">
        <v>6603848</v>
      </c>
      <c r="J28" s="19">
        <v>6603848</v>
      </c>
      <c r="K28" s="19">
        <v>6603848</v>
      </c>
      <c r="L28" s="19">
        <v>6603848</v>
      </c>
      <c r="M28" s="19">
        <v>6603848</v>
      </c>
      <c r="N28" s="20">
        <v>6603848</v>
      </c>
      <c r="O28" s="29">
        <v>79246176</v>
      </c>
      <c r="P28" s="19">
        <v>83870381</v>
      </c>
      <c r="Q28" s="20">
        <v>87558754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6603848</v>
      </c>
      <c r="D32" s="30">
        <f>SUM(D28:D31)</f>
        <v>6603848</v>
      </c>
      <c r="E32" s="30">
        <f>SUM(E28:E31)</f>
        <v>6603848</v>
      </c>
      <c r="F32" s="30">
        <f>SUM(F28:F31)</f>
        <v>6603848</v>
      </c>
      <c r="G32" s="30">
        <f aca="true" t="shared" si="5" ref="G32:Q32">SUM(G28:G31)</f>
        <v>6603848</v>
      </c>
      <c r="H32" s="30">
        <f t="shared" si="5"/>
        <v>6603848</v>
      </c>
      <c r="I32" s="30">
        <f>SUM(I28:I31)</f>
        <v>6603848</v>
      </c>
      <c r="J32" s="30">
        <f>SUM(J28:J31)</f>
        <v>6603848</v>
      </c>
      <c r="K32" s="30">
        <f>SUM(K28:K31)</f>
        <v>6603848</v>
      </c>
      <c r="L32" s="30">
        <f>SUM(L28:L31)</f>
        <v>6603848</v>
      </c>
      <c r="M32" s="30">
        <f t="shared" si="5"/>
        <v>6603848</v>
      </c>
      <c r="N32" s="31">
        <f t="shared" si="5"/>
        <v>6603848</v>
      </c>
      <c r="O32" s="32">
        <f t="shared" si="5"/>
        <v>79246176</v>
      </c>
      <c r="P32" s="30">
        <f t="shared" si="5"/>
        <v>83870381</v>
      </c>
      <c r="Q32" s="33">
        <f t="shared" si="5"/>
        <v>87558754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6603848</v>
      </c>
      <c r="D36" s="57">
        <f>SUM(D32:D35)</f>
        <v>6603848</v>
      </c>
      <c r="E36" s="57">
        <f>SUM(E32:E35)</f>
        <v>6603848</v>
      </c>
      <c r="F36" s="57">
        <f>SUM(F32:F35)</f>
        <v>6603848</v>
      </c>
      <c r="G36" s="57">
        <f aca="true" t="shared" si="6" ref="G36:Q36">SUM(G32:G35)</f>
        <v>6603848</v>
      </c>
      <c r="H36" s="57">
        <f t="shared" si="6"/>
        <v>6603848</v>
      </c>
      <c r="I36" s="57">
        <f>SUM(I32:I35)</f>
        <v>6603848</v>
      </c>
      <c r="J36" s="57">
        <f>SUM(J32:J35)</f>
        <v>6603848</v>
      </c>
      <c r="K36" s="57">
        <f>SUM(K32:K35)</f>
        <v>6603848</v>
      </c>
      <c r="L36" s="57">
        <f>SUM(L32:L35)</f>
        <v>6603848</v>
      </c>
      <c r="M36" s="57">
        <f t="shared" si="6"/>
        <v>6603848</v>
      </c>
      <c r="N36" s="58">
        <f t="shared" si="6"/>
        <v>6603848</v>
      </c>
      <c r="O36" s="59">
        <f t="shared" si="6"/>
        <v>79246176</v>
      </c>
      <c r="P36" s="57">
        <f t="shared" si="6"/>
        <v>83870381</v>
      </c>
      <c r="Q36" s="60">
        <f t="shared" si="6"/>
        <v>87558754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788751</v>
      </c>
      <c r="D5" s="16">
        <f>SUM(D6:D8)</f>
        <v>788751</v>
      </c>
      <c r="E5" s="16">
        <f>SUM(E6:E8)</f>
        <v>788751</v>
      </c>
      <c r="F5" s="16">
        <f>SUM(F6:F8)</f>
        <v>788751</v>
      </c>
      <c r="G5" s="16">
        <f aca="true" t="shared" si="0" ref="G5:Q5">SUM(G6:G8)</f>
        <v>788751</v>
      </c>
      <c r="H5" s="16">
        <f t="shared" si="0"/>
        <v>788751</v>
      </c>
      <c r="I5" s="16">
        <f>SUM(I6:I8)</f>
        <v>788751</v>
      </c>
      <c r="J5" s="16">
        <f>SUM(J6:J8)</f>
        <v>788751</v>
      </c>
      <c r="K5" s="16">
        <f>SUM(K6:K8)</f>
        <v>788751</v>
      </c>
      <c r="L5" s="16">
        <f>SUM(L6:L8)</f>
        <v>788751</v>
      </c>
      <c r="M5" s="16">
        <f t="shared" si="0"/>
        <v>788751</v>
      </c>
      <c r="N5" s="17">
        <f>SUM(N6:N8)</f>
        <v>788747</v>
      </c>
      <c r="O5" s="18">
        <f t="shared" si="0"/>
        <v>9465008</v>
      </c>
      <c r="P5" s="16">
        <f t="shared" si="0"/>
        <v>9870000</v>
      </c>
      <c r="Q5" s="17">
        <f t="shared" si="0"/>
        <v>10363512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788751</v>
      </c>
      <c r="D7" s="23">
        <v>788751</v>
      </c>
      <c r="E7" s="23">
        <v>788751</v>
      </c>
      <c r="F7" s="23">
        <v>788751</v>
      </c>
      <c r="G7" s="23">
        <v>788751</v>
      </c>
      <c r="H7" s="23">
        <v>788751</v>
      </c>
      <c r="I7" s="23">
        <v>788751</v>
      </c>
      <c r="J7" s="23">
        <v>788751</v>
      </c>
      <c r="K7" s="23">
        <v>788751</v>
      </c>
      <c r="L7" s="23">
        <v>788751</v>
      </c>
      <c r="M7" s="23">
        <v>788751</v>
      </c>
      <c r="N7" s="24">
        <v>788747</v>
      </c>
      <c r="O7" s="25">
        <v>9465008</v>
      </c>
      <c r="P7" s="23">
        <v>9870000</v>
      </c>
      <c r="Q7" s="26">
        <v>10363512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5240493</v>
      </c>
      <c r="D15" s="16">
        <f>SUM(D16:D18)</f>
        <v>5240493</v>
      </c>
      <c r="E15" s="16">
        <f>SUM(E16:E18)</f>
        <v>5240493</v>
      </c>
      <c r="F15" s="16">
        <f>SUM(F16:F18)</f>
        <v>5240493</v>
      </c>
      <c r="G15" s="16">
        <f aca="true" t="shared" si="2" ref="G15:Q15">SUM(G16:G18)</f>
        <v>5240493</v>
      </c>
      <c r="H15" s="16">
        <f t="shared" si="2"/>
        <v>5240493</v>
      </c>
      <c r="I15" s="16">
        <f>SUM(I16:I18)</f>
        <v>5240493</v>
      </c>
      <c r="J15" s="16">
        <f>SUM(J16:J18)</f>
        <v>5240493</v>
      </c>
      <c r="K15" s="16">
        <f>SUM(K16:K18)</f>
        <v>5240493</v>
      </c>
      <c r="L15" s="16">
        <f>SUM(L16:L18)</f>
        <v>5240493</v>
      </c>
      <c r="M15" s="16">
        <f t="shared" si="2"/>
        <v>5240493</v>
      </c>
      <c r="N15" s="17">
        <f>SUM(N16:N18)</f>
        <v>5240493</v>
      </c>
      <c r="O15" s="27">
        <f t="shared" si="2"/>
        <v>62885916</v>
      </c>
      <c r="P15" s="16">
        <f t="shared" si="2"/>
        <v>62684256</v>
      </c>
      <c r="Q15" s="28">
        <f t="shared" si="2"/>
        <v>62927412</v>
      </c>
    </row>
    <row r="16" spans="1:17" ht="13.5">
      <c r="A16" s="3" t="s">
        <v>34</v>
      </c>
      <c r="B16" s="2"/>
      <c r="C16" s="19">
        <v>4832159</v>
      </c>
      <c r="D16" s="19">
        <v>4832159</v>
      </c>
      <c r="E16" s="19">
        <v>4832159</v>
      </c>
      <c r="F16" s="19">
        <v>4832159</v>
      </c>
      <c r="G16" s="19">
        <v>4832159</v>
      </c>
      <c r="H16" s="19">
        <v>4832159</v>
      </c>
      <c r="I16" s="19">
        <v>4832159</v>
      </c>
      <c r="J16" s="19">
        <v>4832159</v>
      </c>
      <c r="K16" s="19">
        <v>4832159</v>
      </c>
      <c r="L16" s="19">
        <v>4832159</v>
      </c>
      <c r="M16" s="19">
        <v>4832159</v>
      </c>
      <c r="N16" s="20">
        <v>4832159</v>
      </c>
      <c r="O16" s="21">
        <v>57985908</v>
      </c>
      <c r="P16" s="19">
        <v>57539256</v>
      </c>
      <c r="Q16" s="22">
        <v>57525156</v>
      </c>
    </row>
    <row r="17" spans="1:17" ht="13.5">
      <c r="A17" s="3" t="s">
        <v>35</v>
      </c>
      <c r="B17" s="2"/>
      <c r="C17" s="19">
        <v>408334</v>
      </c>
      <c r="D17" s="19">
        <v>408334</v>
      </c>
      <c r="E17" s="19">
        <v>408334</v>
      </c>
      <c r="F17" s="19">
        <v>408334</v>
      </c>
      <c r="G17" s="19">
        <v>408334</v>
      </c>
      <c r="H17" s="19">
        <v>408334</v>
      </c>
      <c r="I17" s="19">
        <v>408334</v>
      </c>
      <c r="J17" s="19">
        <v>408334</v>
      </c>
      <c r="K17" s="19">
        <v>408334</v>
      </c>
      <c r="L17" s="19">
        <v>408334</v>
      </c>
      <c r="M17" s="19">
        <v>408334</v>
      </c>
      <c r="N17" s="20">
        <v>408334</v>
      </c>
      <c r="O17" s="21">
        <v>4900008</v>
      </c>
      <c r="P17" s="19">
        <v>5145000</v>
      </c>
      <c r="Q17" s="22">
        <v>5402256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21125832</v>
      </c>
      <c r="D19" s="16">
        <f>SUM(D20:D23)</f>
        <v>21125832</v>
      </c>
      <c r="E19" s="16">
        <f>SUM(E20:E23)</f>
        <v>21125832</v>
      </c>
      <c r="F19" s="16">
        <f>SUM(F20:F23)</f>
        <v>21125832</v>
      </c>
      <c r="G19" s="16">
        <f aca="true" t="shared" si="3" ref="G19:Q19">SUM(G20:G23)</f>
        <v>21125832</v>
      </c>
      <c r="H19" s="16">
        <f t="shared" si="3"/>
        <v>21125832</v>
      </c>
      <c r="I19" s="16">
        <f>SUM(I20:I23)</f>
        <v>21125832</v>
      </c>
      <c r="J19" s="16">
        <f>SUM(J20:J23)</f>
        <v>21125832</v>
      </c>
      <c r="K19" s="16">
        <f>SUM(K20:K23)</f>
        <v>21125832</v>
      </c>
      <c r="L19" s="16">
        <f>SUM(L20:L23)</f>
        <v>21125832</v>
      </c>
      <c r="M19" s="16">
        <f t="shared" si="3"/>
        <v>21125832</v>
      </c>
      <c r="N19" s="17">
        <f>SUM(N20:N23)</f>
        <v>21125824</v>
      </c>
      <c r="O19" s="27">
        <f t="shared" si="3"/>
        <v>253509976</v>
      </c>
      <c r="P19" s="16">
        <f t="shared" si="3"/>
        <v>193879932</v>
      </c>
      <c r="Q19" s="28">
        <f t="shared" si="3"/>
        <v>231111768</v>
      </c>
    </row>
    <row r="20" spans="1:17" ht="13.5">
      <c r="A20" s="3" t="s">
        <v>38</v>
      </c>
      <c r="B20" s="2"/>
      <c r="C20" s="19">
        <v>2666668</v>
      </c>
      <c r="D20" s="19">
        <v>2666668</v>
      </c>
      <c r="E20" s="19">
        <v>2666668</v>
      </c>
      <c r="F20" s="19">
        <v>2666668</v>
      </c>
      <c r="G20" s="19">
        <v>2666668</v>
      </c>
      <c r="H20" s="19">
        <v>2666668</v>
      </c>
      <c r="I20" s="19">
        <v>2666668</v>
      </c>
      <c r="J20" s="19">
        <v>2666668</v>
      </c>
      <c r="K20" s="19">
        <v>2666668</v>
      </c>
      <c r="L20" s="19">
        <v>2666668</v>
      </c>
      <c r="M20" s="19">
        <v>2666668</v>
      </c>
      <c r="N20" s="20">
        <v>2666664</v>
      </c>
      <c r="O20" s="21">
        <v>32000012</v>
      </c>
      <c r="P20" s="19">
        <v>25683336</v>
      </c>
      <c r="Q20" s="22">
        <v>26050836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10000000</v>
      </c>
      <c r="D22" s="23">
        <v>10000000</v>
      </c>
      <c r="E22" s="23">
        <v>10000000</v>
      </c>
      <c r="F22" s="23">
        <v>10000000</v>
      </c>
      <c r="G22" s="23">
        <v>10000000</v>
      </c>
      <c r="H22" s="23">
        <v>10000000</v>
      </c>
      <c r="I22" s="23">
        <v>10000000</v>
      </c>
      <c r="J22" s="23">
        <v>10000000</v>
      </c>
      <c r="K22" s="23">
        <v>10000000</v>
      </c>
      <c r="L22" s="23">
        <v>10000000</v>
      </c>
      <c r="M22" s="23">
        <v>10000000</v>
      </c>
      <c r="N22" s="24">
        <v>9999996</v>
      </c>
      <c r="O22" s="25">
        <v>119999996</v>
      </c>
      <c r="P22" s="23">
        <v>38000004</v>
      </c>
      <c r="Q22" s="26">
        <v>66024996</v>
      </c>
    </row>
    <row r="23" spans="1:17" ht="13.5">
      <c r="A23" s="3" t="s">
        <v>41</v>
      </c>
      <c r="B23" s="2"/>
      <c r="C23" s="19">
        <v>8459164</v>
      </c>
      <c r="D23" s="19">
        <v>8459164</v>
      </c>
      <c r="E23" s="19">
        <v>8459164</v>
      </c>
      <c r="F23" s="19">
        <v>8459164</v>
      </c>
      <c r="G23" s="19">
        <v>8459164</v>
      </c>
      <c r="H23" s="19">
        <v>8459164</v>
      </c>
      <c r="I23" s="19">
        <v>8459164</v>
      </c>
      <c r="J23" s="19">
        <v>8459164</v>
      </c>
      <c r="K23" s="19">
        <v>8459164</v>
      </c>
      <c r="L23" s="19">
        <v>8459164</v>
      </c>
      <c r="M23" s="19">
        <v>8459164</v>
      </c>
      <c r="N23" s="20">
        <v>8459164</v>
      </c>
      <c r="O23" s="21">
        <v>101509968</v>
      </c>
      <c r="P23" s="19">
        <v>130196592</v>
      </c>
      <c r="Q23" s="22">
        <v>139035936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27155076</v>
      </c>
      <c r="D25" s="47">
        <f>+D5+D9+D15+D19+D24</f>
        <v>27155076</v>
      </c>
      <c r="E25" s="47">
        <f>+E5+E9+E15+E19+E24</f>
        <v>27155076</v>
      </c>
      <c r="F25" s="47">
        <f>+F5+F9+F15+F19+F24</f>
        <v>27155076</v>
      </c>
      <c r="G25" s="47">
        <f aca="true" t="shared" si="4" ref="G25:Q25">+G5+G9+G15+G19+G24</f>
        <v>27155076</v>
      </c>
      <c r="H25" s="47">
        <f t="shared" si="4"/>
        <v>27155076</v>
      </c>
      <c r="I25" s="47">
        <f>+I5+I9+I15+I19+I24</f>
        <v>27155076</v>
      </c>
      <c r="J25" s="47">
        <f>+J5+J9+J15+J19+J24</f>
        <v>27155076</v>
      </c>
      <c r="K25" s="47">
        <f>+K5+K9+K15+K19+K24</f>
        <v>27155076</v>
      </c>
      <c r="L25" s="47">
        <f>+L5+L9+L15+L19+L24</f>
        <v>27155076</v>
      </c>
      <c r="M25" s="47">
        <f t="shared" si="4"/>
        <v>27155076</v>
      </c>
      <c r="N25" s="48">
        <f t="shared" si="4"/>
        <v>27155064</v>
      </c>
      <c r="O25" s="49">
        <f t="shared" si="4"/>
        <v>325860900</v>
      </c>
      <c r="P25" s="47">
        <f t="shared" si="4"/>
        <v>266434188</v>
      </c>
      <c r="Q25" s="50">
        <f t="shared" si="4"/>
        <v>304402692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14132159</v>
      </c>
      <c r="D28" s="19">
        <v>14132159</v>
      </c>
      <c r="E28" s="19">
        <v>14132159</v>
      </c>
      <c r="F28" s="19">
        <v>14132159</v>
      </c>
      <c r="G28" s="19">
        <v>14132159</v>
      </c>
      <c r="H28" s="19">
        <v>14132159</v>
      </c>
      <c r="I28" s="19">
        <v>14132159</v>
      </c>
      <c r="J28" s="19">
        <v>14132159</v>
      </c>
      <c r="K28" s="19">
        <v>14132159</v>
      </c>
      <c r="L28" s="19">
        <v>14132159</v>
      </c>
      <c r="M28" s="19">
        <v>14132159</v>
      </c>
      <c r="N28" s="20">
        <v>14132155</v>
      </c>
      <c r="O28" s="29">
        <v>169585904</v>
      </c>
      <c r="P28" s="19">
        <v>100222596</v>
      </c>
      <c r="Q28" s="20">
        <v>130858488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14132159</v>
      </c>
      <c r="D32" s="30">
        <f>SUM(D28:D31)</f>
        <v>14132159</v>
      </c>
      <c r="E32" s="30">
        <f>SUM(E28:E31)</f>
        <v>14132159</v>
      </c>
      <c r="F32" s="30">
        <f>SUM(F28:F31)</f>
        <v>14132159</v>
      </c>
      <c r="G32" s="30">
        <f aca="true" t="shared" si="5" ref="G32:Q32">SUM(G28:G31)</f>
        <v>14132159</v>
      </c>
      <c r="H32" s="30">
        <f t="shared" si="5"/>
        <v>14132159</v>
      </c>
      <c r="I32" s="30">
        <f>SUM(I28:I31)</f>
        <v>14132159</v>
      </c>
      <c r="J32" s="30">
        <f>SUM(J28:J31)</f>
        <v>14132159</v>
      </c>
      <c r="K32" s="30">
        <f>SUM(K28:K31)</f>
        <v>14132159</v>
      </c>
      <c r="L32" s="30">
        <f>SUM(L28:L31)</f>
        <v>14132159</v>
      </c>
      <c r="M32" s="30">
        <f t="shared" si="5"/>
        <v>14132159</v>
      </c>
      <c r="N32" s="31">
        <f t="shared" si="5"/>
        <v>14132155</v>
      </c>
      <c r="O32" s="32">
        <f t="shared" si="5"/>
        <v>169585904</v>
      </c>
      <c r="P32" s="30">
        <f t="shared" si="5"/>
        <v>100222596</v>
      </c>
      <c r="Q32" s="33">
        <f t="shared" si="5"/>
        <v>130858488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14132159</v>
      </c>
      <c r="D36" s="57">
        <f>SUM(D32:D35)</f>
        <v>14132159</v>
      </c>
      <c r="E36" s="57">
        <f>SUM(E32:E35)</f>
        <v>14132159</v>
      </c>
      <c r="F36" s="57">
        <f>SUM(F32:F35)</f>
        <v>14132159</v>
      </c>
      <c r="G36" s="57">
        <f aca="true" t="shared" si="6" ref="G36:Q36">SUM(G32:G35)</f>
        <v>14132159</v>
      </c>
      <c r="H36" s="57">
        <f t="shared" si="6"/>
        <v>14132159</v>
      </c>
      <c r="I36" s="57">
        <f>SUM(I32:I35)</f>
        <v>14132159</v>
      </c>
      <c r="J36" s="57">
        <f>SUM(J32:J35)</f>
        <v>14132159</v>
      </c>
      <c r="K36" s="57">
        <f>SUM(K32:K35)</f>
        <v>14132159</v>
      </c>
      <c r="L36" s="57">
        <f>SUM(L32:L35)</f>
        <v>14132159</v>
      </c>
      <c r="M36" s="57">
        <f t="shared" si="6"/>
        <v>14132159</v>
      </c>
      <c r="N36" s="58">
        <f t="shared" si="6"/>
        <v>14132155</v>
      </c>
      <c r="O36" s="59">
        <f t="shared" si="6"/>
        <v>169585904</v>
      </c>
      <c r="P36" s="57">
        <f t="shared" si="6"/>
        <v>100222596</v>
      </c>
      <c r="Q36" s="60">
        <f t="shared" si="6"/>
        <v>130858488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1245836</v>
      </c>
      <c r="D5" s="16">
        <f>SUM(D6:D8)</f>
        <v>1245836</v>
      </c>
      <c r="E5" s="16">
        <f>SUM(E6:E8)</f>
        <v>1245836</v>
      </c>
      <c r="F5" s="16">
        <f>SUM(F6:F8)</f>
        <v>1245836</v>
      </c>
      <c r="G5" s="16">
        <f aca="true" t="shared" si="0" ref="G5:Q5">SUM(G6:G8)</f>
        <v>1245836</v>
      </c>
      <c r="H5" s="16">
        <f t="shared" si="0"/>
        <v>1245836</v>
      </c>
      <c r="I5" s="16">
        <f>SUM(I6:I8)</f>
        <v>1245836</v>
      </c>
      <c r="J5" s="16">
        <f>SUM(J6:J8)</f>
        <v>1245836</v>
      </c>
      <c r="K5" s="16">
        <f>SUM(K6:K8)</f>
        <v>1245836</v>
      </c>
      <c r="L5" s="16">
        <f>SUM(L6:L8)</f>
        <v>1245836</v>
      </c>
      <c r="M5" s="16">
        <f t="shared" si="0"/>
        <v>1245836</v>
      </c>
      <c r="N5" s="17">
        <f>SUM(N6:N8)</f>
        <v>1245804</v>
      </c>
      <c r="O5" s="18">
        <f t="shared" si="0"/>
        <v>14950000</v>
      </c>
      <c r="P5" s="16">
        <f t="shared" si="0"/>
        <v>2000000</v>
      </c>
      <c r="Q5" s="17">
        <f t="shared" si="0"/>
        <v>2000000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1245836</v>
      </c>
      <c r="D7" s="23">
        <v>1245836</v>
      </c>
      <c r="E7" s="23">
        <v>1245836</v>
      </c>
      <c r="F7" s="23">
        <v>1245836</v>
      </c>
      <c r="G7" s="23">
        <v>1245836</v>
      </c>
      <c r="H7" s="23">
        <v>1245836</v>
      </c>
      <c r="I7" s="23">
        <v>1245836</v>
      </c>
      <c r="J7" s="23">
        <v>1245836</v>
      </c>
      <c r="K7" s="23">
        <v>1245836</v>
      </c>
      <c r="L7" s="23">
        <v>1245836</v>
      </c>
      <c r="M7" s="23">
        <v>1245836</v>
      </c>
      <c r="N7" s="24">
        <v>1245804</v>
      </c>
      <c r="O7" s="25">
        <v>14950000</v>
      </c>
      <c r="P7" s="23">
        <v>2000000</v>
      </c>
      <c r="Q7" s="26">
        <v>2000000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75000</v>
      </c>
      <c r="D9" s="16">
        <f>SUM(D10:D14)</f>
        <v>75000</v>
      </c>
      <c r="E9" s="16">
        <f>SUM(E10:E14)</f>
        <v>75000</v>
      </c>
      <c r="F9" s="16">
        <f>SUM(F10:F14)</f>
        <v>75000</v>
      </c>
      <c r="G9" s="16">
        <f aca="true" t="shared" si="1" ref="G9:Q9">SUM(G10:G14)</f>
        <v>75000</v>
      </c>
      <c r="H9" s="16">
        <f t="shared" si="1"/>
        <v>75000</v>
      </c>
      <c r="I9" s="16">
        <f>SUM(I10:I14)</f>
        <v>75000</v>
      </c>
      <c r="J9" s="16">
        <f>SUM(J10:J14)</f>
        <v>75000</v>
      </c>
      <c r="K9" s="16">
        <f>SUM(K10:K14)</f>
        <v>75000</v>
      </c>
      <c r="L9" s="16">
        <f>SUM(L10:L14)</f>
        <v>75000</v>
      </c>
      <c r="M9" s="16">
        <f t="shared" si="1"/>
        <v>75000</v>
      </c>
      <c r="N9" s="17">
        <f>SUM(N10:N14)</f>
        <v>75000</v>
      </c>
      <c r="O9" s="27">
        <f t="shared" si="1"/>
        <v>900000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75000</v>
      </c>
      <c r="D10" s="19">
        <v>75000</v>
      </c>
      <c r="E10" s="19">
        <v>75000</v>
      </c>
      <c r="F10" s="19">
        <v>75000</v>
      </c>
      <c r="G10" s="19">
        <v>75000</v>
      </c>
      <c r="H10" s="19">
        <v>75000</v>
      </c>
      <c r="I10" s="19">
        <v>75000</v>
      </c>
      <c r="J10" s="19">
        <v>75000</v>
      </c>
      <c r="K10" s="19">
        <v>75000</v>
      </c>
      <c r="L10" s="19">
        <v>75000</v>
      </c>
      <c r="M10" s="19">
        <v>75000</v>
      </c>
      <c r="N10" s="20">
        <v>75000</v>
      </c>
      <c r="O10" s="21">
        <v>900000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291667</v>
      </c>
      <c r="D15" s="16">
        <f>SUM(D16:D18)</f>
        <v>291667</v>
      </c>
      <c r="E15" s="16">
        <f>SUM(E16:E18)</f>
        <v>291667</v>
      </c>
      <c r="F15" s="16">
        <f>SUM(F16:F18)</f>
        <v>291667</v>
      </c>
      <c r="G15" s="16">
        <f aca="true" t="shared" si="2" ref="G15:Q15">SUM(G16:G18)</f>
        <v>291667</v>
      </c>
      <c r="H15" s="16">
        <f t="shared" si="2"/>
        <v>291667</v>
      </c>
      <c r="I15" s="16">
        <f>SUM(I16:I18)</f>
        <v>291667</v>
      </c>
      <c r="J15" s="16">
        <f>SUM(J16:J18)</f>
        <v>291667</v>
      </c>
      <c r="K15" s="16">
        <f>SUM(K16:K18)</f>
        <v>291667</v>
      </c>
      <c r="L15" s="16">
        <f>SUM(L16:L18)</f>
        <v>291667</v>
      </c>
      <c r="M15" s="16">
        <f t="shared" si="2"/>
        <v>291667</v>
      </c>
      <c r="N15" s="17">
        <f>SUM(N16:N18)</f>
        <v>291663</v>
      </c>
      <c r="O15" s="27">
        <f t="shared" si="2"/>
        <v>3500000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291667</v>
      </c>
      <c r="D16" s="19">
        <v>291667</v>
      </c>
      <c r="E16" s="19">
        <v>291667</v>
      </c>
      <c r="F16" s="19">
        <v>291667</v>
      </c>
      <c r="G16" s="19">
        <v>291667</v>
      </c>
      <c r="H16" s="19">
        <v>291667</v>
      </c>
      <c r="I16" s="19">
        <v>291667</v>
      </c>
      <c r="J16" s="19">
        <v>291667</v>
      </c>
      <c r="K16" s="19">
        <v>291667</v>
      </c>
      <c r="L16" s="19">
        <v>291667</v>
      </c>
      <c r="M16" s="19">
        <v>291667</v>
      </c>
      <c r="N16" s="20">
        <v>291663</v>
      </c>
      <c r="O16" s="21">
        <v>3500000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1612503</v>
      </c>
      <c r="D25" s="47">
        <f>+D5+D9+D15+D19+D24</f>
        <v>1612503</v>
      </c>
      <c r="E25" s="47">
        <f>+E5+E9+E15+E19+E24</f>
        <v>1612503</v>
      </c>
      <c r="F25" s="47">
        <f>+F5+F9+F15+F19+F24</f>
        <v>1612503</v>
      </c>
      <c r="G25" s="47">
        <f aca="true" t="shared" si="4" ref="G25:Q25">+G5+G9+G15+G19+G24</f>
        <v>1612503</v>
      </c>
      <c r="H25" s="47">
        <f t="shared" si="4"/>
        <v>1612503</v>
      </c>
      <c r="I25" s="47">
        <f>+I5+I9+I15+I19+I24</f>
        <v>1612503</v>
      </c>
      <c r="J25" s="47">
        <f>+J5+J9+J15+J19+J24</f>
        <v>1612503</v>
      </c>
      <c r="K25" s="47">
        <f>+K5+K9+K15+K19+K24</f>
        <v>1612503</v>
      </c>
      <c r="L25" s="47">
        <f>+L5+L9+L15+L19+L24</f>
        <v>1612503</v>
      </c>
      <c r="M25" s="47">
        <f t="shared" si="4"/>
        <v>1612503</v>
      </c>
      <c r="N25" s="48">
        <f t="shared" si="4"/>
        <v>1612467</v>
      </c>
      <c r="O25" s="49">
        <f t="shared" si="4"/>
        <v>19350000</v>
      </c>
      <c r="P25" s="47">
        <f t="shared" si="4"/>
        <v>2000000</v>
      </c>
      <c r="Q25" s="50">
        <f t="shared" si="4"/>
        <v>2000000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2020-11-26T16:33:00Z</dcterms:created>
  <dcterms:modified xsi:type="dcterms:W3CDTF">2020-11-26T16:33:40Z</dcterms:modified>
  <cp:category/>
  <cp:version/>
  <cp:contentType/>
  <cp:contentStatus/>
</cp:coreProperties>
</file>